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drawings/drawing5.xml" ContentType="application/vnd.openxmlformats-officedocument.drawing+xml"/>
  <Override PartName="/xl/ctrlProps/ctrlProp4.xml" ContentType="application/vnd.ms-excel.controlproperties+xml"/>
  <Override PartName="/xl/drawings/drawing6.xml" ContentType="application/vnd.openxmlformats-officedocument.drawing+xml"/>
  <Override PartName="/xl/ctrlProps/ctrlProp5.xml" ContentType="application/vnd.ms-excel.controlproperties+xml"/>
  <Override PartName="/xl/drawings/drawing7.xml" ContentType="application/vnd.openxmlformats-officedocument.drawing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577c6944b59a33f/ドキュメント/Documents/釧路陸上広報委員会 and 役員係/2025年HP/大会要項・日程/0712  北海道選手権南部陸上/"/>
    </mc:Choice>
  </mc:AlternateContent>
  <xr:revisionPtr revIDLastSave="0" documentId="8_{6F5C7627-C2E3-4200-AF11-6AFF6E5ED03B}" xr6:coauthVersionLast="47" xr6:coauthVersionMax="47" xr10:uidLastSave="{00000000-0000-0000-0000-000000000000}"/>
  <bookViews>
    <workbookView xWindow="-110" yWindow="-110" windowWidth="19420" windowHeight="10300" xr2:uid="{1809FC62-28D8-4966-B21E-F05659D80DC8}"/>
  </bookViews>
  <sheets>
    <sheet name="入力場所" sheetId="13" r:id="rId1"/>
    <sheet name="委嘱状（本人用）６月" sheetId="4" r:id="rId2"/>
    <sheet name="学校長６月" sheetId="7" r:id="rId3"/>
    <sheet name="所属長６月" sheetId="15" r:id="rId4"/>
    <sheet name="委嘱状７月" sheetId="16" r:id="rId5"/>
    <sheet name="学校長７月" sheetId="17" r:id="rId6"/>
    <sheet name="所属長７月" sheetId="18" r:id="rId7"/>
  </sheets>
  <definedNames>
    <definedName name="_xlnm._FilterDatabase" localSheetId="0" hidden="1">入力場所!$B$1:$C$7</definedName>
    <definedName name="_xlnm.Print_Area" localSheetId="1">'委嘱状（本人用）６月'!$A$1:$Y$66</definedName>
    <definedName name="_xlnm.Print_Area" localSheetId="4">委嘱状７月!$A$1:$Y$67</definedName>
    <definedName name="_xlnm.Print_Area" localSheetId="2">学校長６月!$A$1:$Z$57</definedName>
    <definedName name="_xlnm.Print_Area" localSheetId="5">学校長７月!$A$1:$Z$59</definedName>
    <definedName name="_xlnm.Print_Area" localSheetId="3">所属長６月!$A$1:$Z$57</definedName>
    <definedName name="_xlnm.Print_Area" localSheetId="6">所属長７月!$A$1:$Z$59</definedName>
    <definedName name="_xlnm.Print_Area" localSheetId="0">入力場所!$A$1:$E$7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4" l="1"/>
  <c r="T6" i="15"/>
  <c r="B17" i="4"/>
  <c r="T6" i="18"/>
  <c r="T6" i="17"/>
  <c r="B15" i="7"/>
  <c r="B15" i="18"/>
  <c r="B15" i="17"/>
  <c r="B17" i="16"/>
  <c r="B15" i="15"/>
  <c r="B4" i="4"/>
  <c r="C5" i="4"/>
  <c r="D12" i="7" l="1"/>
  <c r="D12" i="15"/>
  <c r="D12" i="18"/>
  <c r="D12" i="17"/>
  <c r="C15" i="16"/>
  <c r="T7" i="16"/>
  <c r="T6" i="7"/>
  <c r="D11" i="18"/>
  <c r="D11" i="17"/>
  <c r="D11" i="15"/>
  <c r="D11" i="7"/>
  <c r="T1" i="18"/>
  <c r="T1" i="17"/>
  <c r="T1" i="15"/>
  <c r="T1" i="7"/>
  <c r="C14" i="16"/>
  <c r="H39" i="16"/>
  <c r="H37" i="16"/>
  <c r="I40" i="18"/>
  <c r="I38" i="18"/>
  <c r="I40" i="17"/>
  <c r="I38" i="17"/>
  <c r="I40" i="15"/>
  <c r="I38" i="15"/>
  <c r="I40" i="7"/>
  <c r="I38" i="7"/>
  <c r="I28" i="18"/>
  <c r="R19" i="18"/>
  <c r="B3" i="18"/>
  <c r="I28" i="17"/>
  <c r="R19" i="17"/>
  <c r="B3" i="17"/>
  <c r="H27" i="16"/>
  <c r="C5" i="16"/>
  <c r="B4" i="16"/>
  <c r="R19" i="15"/>
  <c r="I28" i="15"/>
  <c r="B3" i="15"/>
  <c r="I28" i="7"/>
  <c r="R19" i="7"/>
  <c r="B3" i="7"/>
</calcChain>
</file>

<file path=xl/sharedStrings.xml><?xml version="1.0" encoding="utf-8"?>
<sst xmlns="http://schemas.openxmlformats.org/spreadsheetml/2006/main" count="139" uniqueCount="48">
  <si>
    <t>番号</t>
    <rPh sb="0" eb="2">
      <t>バンゴウ</t>
    </rPh>
    <phoneticPr fontId="1"/>
  </si>
  <si>
    <t>.</t>
    <phoneticPr fontId="1"/>
  </si>
  <si>
    <t>記</t>
  </si>
  <si>
    <t>様</t>
    <rPh sb="0" eb="1">
      <t>サマ</t>
    </rPh>
    <phoneticPr fontId="1"/>
  </si>
  <si>
    <t>氏名</t>
    <rPh sb="0" eb="2">
      <t>シメイ</t>
    </rPh>
    <phoneticPr fontId="1"/>
  </si>
  <si>
    <t>　　校　長　様</t>
    <rPh sb="2" eb="3">
      <t>コウ</t>
    </rPh>
    <rPh sb="4" eb="5">
      <t>チョウ</t>
    </rPh>
    <rPh sb="6" eb="7">
      <t>サマ</t>
    </rPh>
    <phoneticPr fontId="1"/>
  </si>
  <si>
    <t>　　所属長　様</t>
    <rPh sb="2" eb="5">
      <t>ショゾクチョウ</t>
    </rPh>
    <rPh sb="6" eb="7">
      <t>サマ</t>
    </rPh>
    <phoneticPr fontId="1"/>
  </si>
  <si>
    <t>釧路地方陸上競技協会</t>
    <rPh sb="0" eb="10">
      <t>クシロチホウリクジョウキョウギキョウカイ</t>
    </rPh>
    <phoneticPr fontId="1"/>
  </si>
  <si>
    <t>会　長</t>
    <rPh sb="0" eb="1">
      <t>カイ</t>
    </rPh>
    <rPh sb="2" eb="3">
      <t>チョウ</t>
    </rPh>
    <phoneticPr fontId="1"/>
  </si>
  <si>
    <t>様を</t>
    <rPh sb="0" eb="1">
      <t>サマ</t>
    </rPh>
    <phoneticPr fontId="1"/>
  </si>
  <si>
    <t>日　時</t>
    <rPh sb="0" eb="1">
      <t>ヒ</t>
    </rPh>
    <rPh sb="2" eb="3">
      <t>ジ</t>
    </rPh>
    <phoneticPr fontId="1"/>
  </si>
  <si>
    <t>会　場</t>
    <rPh sb="0" eb="1">
      <t>カイ</t>
    </rPh>
    <rPh sb="2" eb="3">
      <t>バ</t>
    </rPh>
    <phoneticPr fontId="1"/>
  </si>
  <si>
    <t>釧路市民陸上競技場</t>
    <rPh sb="0" eb="9">
      <t>クシロシミンリクジョウキョウギジョウ</t>
    </rPh>
    <phoneticPr fontId="1"/>
  </si>
  <si>
    <t>〒085-0064　北海道釧路市広里13　 TEL 0154-37-7772</t>
  </si>
  <si>
    <t>関根　慎治</t>
    <rPh sb="0" eb="2">
      <t>セキネ</t>
    </rPh>
    <rPh sb="3" eb="5">
      <t>シンジ</t>
    </rPh>
    <phoneticPr fontId="1"/>
  </si>
  <si>
    <t>別海町立上西春別中学校</t>
    <rPh sb="0" eb="11">
      <t>ベッカイチョウリツカミニシシュンベツチュウガッコウ</t>
    </rPh>
    <phoneticPr fontId="1"/>
  </si>
  <si>
    <t>内　容</t>
    <rPh sb="0" eb="1">
      <t>ナイ</t>
    </rPh>
    <rPh sb="2" eb="3">
      <t>カタチ</t>
    </rPh>
    <phoneticPr fontId="1"/>
  </si>
  <si>
    <t>準備作業日時</t>
    <rPh sb="0" eb="4">
      <t>ジュンビサギョウ</t>
    </rPh>
    <rPh sb="4" eb="6">
      <t>ニチジ</t>
    </rPh>
    <phoneticPr fontId="20"/>
  </si>
  <si>
    <t>　つきましては、大会開催に向けた準備作業に関わり、貴下職員</t>
    <rPh sb="8" eb="12">
      <t>タイカイカイサイ</t>
    </rPh>
    <rPh sb="13" eb="14">
      <t>ム</t>
    </rPh>
    <rPh sb="16" eb="20">
      <t>ジュンビサギョウ</t>
    </rPh>
    <rPh sb="21" eb="22">
      <t>カカ</t>
    </rPh>
    <rPh sb="25" eb="29">
      <t>キカショクイン</t>
    </rPh>
    <phoneticPr fontId="1"/>
  </si>
  <si>
    <t>大会実行委員としてご委嘱いたしますので、派遣くださるようお願い申し上げます。</t>
    <rPh sb="0" eb="2">
      <t>タイカイ</t>
    </rPh>
    <rPh sb="2" eb="4">
      <t>ジッコウ</t>
    </rPh>
    <rPh sb="4" eb="6">
      <t>イイン</t>
    </rPh>
    <phoneticPr fontId="1"/>
  </si>
  <si>
    <t>例</t>
    <rPh sb="0" eb="1">
      <t>レイ</t>
    </rPh>
    <phoneticPr fontId="1"/>
  </si>
  <si>
    <t>令和７年　６月吉日</t>
    <rPh sb="0" eb="2">
      <t>トシカズ</t>
    </rPh>
    <rPh sb="3" eb="4">
      <t>ネン</t>
    </rPh>
    <rPh sb="6" eb="7">
      <t>ガツ</t>
    </rPh>
    <rPh sb="7" eb="9">
      <t>キチジツ</t>
    </rPh>
    <phoneticPr fontId="1"/>
  </si>
  <si>
    <t>　さて、標記大会に向けた準備作業を、下記の日程で開催いたします。</t>
    <rPh sb="4" eb="8">
      <t>ヒョウキタイカイ</t>
    </rPh>
    <rPh sb="9" eb="10">
      <t>ム</t>
    </rPh>
    <rPh sb="12" eb="16">
      <t>ジュンビサギョウ</t>
    </rPh>
    <rPh sb="18" eb="20">
      <t>カキ</t>
    </rPh>
    <rPh sb="21" eb="23">
      <t>ニッテイ</t>
    </rPh>
    <rPh sb="24" eb="26">
      <t>カイサイ</t>
    </rPh>
    <phoneticPr fontId="1"/>
  </si>
  <si>
    <t>　𣳾　地　浩　幸　</t>
    <phoneticPr fontId="1"/>
  </si>
  <si>
    <t>令和７年　７月吉日</t>
    <rPh sb="0" eb="2">
      <t>トシカズ</t>
    </rPh>
    <rPh sb="3" eb="4">
      <t>ネン</t>
    </rPh>
    <rPh sb="6" eb="7">
      <t>ガツ</t>
    </rPh>
    <rPh sb="7" eb="9">
      <t>キチジツ</t>
    </rPh>
    <phoneticPr fontId="1"/>
  </si>
  <si>
    <t>第９８回北海道陸上競技選手権大会兼第３８回南部忠平記念陸上競技大会</t>
    <rPh sb="16" eb="17">
      <t>ケン</t>
    </rPh>
    <phoneticPr fontId="1"/>
  </si>
  <si>
    <t>準備作業について（依頼）</t>
  </si>
  <si>
    <t>時候の挨拶</t>
    <rPh sb="0" eb="2">
      <t>ジコウ</t>
    </rPh>
    <rPh sb="3" eb="5">
      <t>アイサツ</t>
    </rPh>
    <phoneticPr fontId="1"/>
  </si>
  <si>
    <t>夏至</t>
    <rPh sb="0" eb="2">
      <t>ゲシ</t>
    </rPh>
    <phoneticPr fontId="1"/>
  </si>
  <si>
    <t>第９８回北海道陸上競技選手権大会兼第３８回南部忠平記念陸上</t>
    <rPh sb="0" eb="1">
      <t>ダイ</t>
    </rPh>
    <rPh sb="3" eb="4">
      <t>カイ</t>
    </rPh>
    <rPh sb="4" eb="16">
      <t>ホッカイドウリクジョウキョウギセンシュケンタイカイ</t>
    </rPh>
    <rPh sb="16" eb="17">
      <t>ケン</t>
    </rPh>
    <phoneticPr fontId="1"/>
  </si>
  <si>
    <t>競技大会準備作業のため</t>
    <rPh sb="4" eb="8">
      <t>ジュンビサギョウ</t>
    </rPh>
    <phoneticPr fontId="1"/>
  </si>
  <si>
    <t>初夏</t>
    <rPh sb="0" eb="2">
      <t>ショカ</t>
    </rPh>
    <phoneticPr fontId="1"/>
  </si>
  <si>
    <t>入梅</t>
    <rPh sb="0" eb="2">
      <t>ニュウバイ</t>
    </rPh>
    <phoneticPr fontId="1"/>
  </si>
  <si>
    <t>小暑</t>
    <rPh sb="0" eb="2">
      <t>ショウショ</t>
    </rPh>
    <phoneticPr fontId="1"/>
  </si>
  <si>
    <t>６月２日　１５：００～１７：００</t>
    <rPh sb="1" eb="2">
      <t>ガツ</t>
    </rPh>
    <rPh sb="3" eb="4">
      <t>ニチ</t>
    </rPh>
    <phoneticPr fontId="1"/>
  </si>
  <si>
    <t>の候、益々ご清栄のこととお喜び申し上げます。日頃より当協会の事業運営に際し</t>
    <phoneticPr fontId="1"/>
  </si>
  <si>
    <t>まして、ご支援とご協力を賜り、厚く御礼申し上げます。</t>
    <rPh sb="5" eb="7">
      <t>シエン</t>
    </rPh>
    <rPh sb="9" eb="11">
      <t>キョウリョク</t>
    </rPh>
    <rPh sb="12" eb="13">
      <t>タマワ</t>
    </rPh>
    <rPh sb="15" eb="16">
      <t>アツ</t>
    </rPh>
    <rPh sb="17" eb="20">
      <t>オンレイモウ</t>
    </rPh>
    <rPh sb="21" eb="22">
      <t>ア</t>
    </rPh>
    <phoneticPr fontId="1"/>
  </si>
  <si>
    <t>　時節柄ご多忙のこととは存じますが、ご了承の上、本大会の準備業務にご協力下さいます</t>
    <rPh sb="28" eb="30">
      <t>ジュンビ</t>
    </rPh>
    <rPh sb="30" eb="32">
      <t>ギョウム</t>
    </rPh>
    <rPh sb="36" eb="37">
      <t>クダ</t>
    </rPh>
    <phoneticPr fontId="1"/>
  </si>
  <si>
    <t>ようお願い致します。</t>
    <rPh sb="5" eb="6">
      <t>イタ</t>
    </rPh>
    <phoneticPr fontId="1"/>
  </si>
  <si>
    <t>　さて、標記大会を（一財）北海道陸上競技協会が主催、釧路地方陸上競技協会が主管と</t>
    <phoneticPr fontId="1"/>
  </si>
  <si>
    <t>して、釧路市民陸上競技場を会場として開催することとなりました。</t>
    <phoneticPr fontId="1"/>
  </si>
  <si>
    <t>　時節柄ご多忙のこととは存じますが、ご了承の上、本大会の運営業務へのご協力を賜り</t>
    <phoneticPr fontId="1"/>
  </si>
  <si>
    <t>ますようお願い申し上げます。</t>
    <phoneticPr fontId="1"/>
  </si>
  <si>
    <t>まして、ご支援とご協力を賜り、厚く御礼申し上げます。</t>
    <rPh sb="9" eb="11">
      <t>シエン</t>
    </rPh>
    <rPh sb="13" eb="15">
      <t>キョウリョク</t>
    </rPh>
    <rPh sb="16" eb="17">
      <t>タマワ</t>
    </rPh>
    <rPh sb="19" eb="20">
      <t>アツ</t>
    </rPh>
    <rPh sb="21" eb="24">
      <t>オンレイモウ</t>
    </rPh>
    <rPh sb="25" eb="26">
      <t>ア</t>
    </rPh>
    <phoneticPr fontId="1"/>
  </si>
  <si>
    <t>（公　印　省　略）</t>
    <rPh sb="1" eb="2">
      <t>コウ</t>
    </rPh>
    <rPh sb="3" eb="4">
      <t>イン</t>
    </rPh>
    <rPh sb="5" eb="6">
      <t>ショウ</t>
    </rPh>
    <rPh sb="7" eb="8">
      <t>リャク</t>
    </rPh>
    <phoneticPr fontId="1"/>
  </si>
  <si>
    <t>勤務先・学校名</t>
    <rPh sb="0" eb="3">
      <t>キンムサキ</t>
    </rPh>
    <rPh sb="4" eb="6">
      <t>ガッコウ</t>
    </rPh>
    <rPh sb="6" eb="7">
      <t>メイ</t>
    </rPh>
    <phoneticPr fontId="1"/>
  </si>
  <si>
    <t>大暑</t>
    <rPh sb="0" eb="2">
      <t>タイショ</t>
    </rPh>
    <phoneticPr fontId="1"/>
  </si>
  <si>
    <t>新緑</t>
    <rPh sb="0" eb="2">
      <t>シンリョク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</si>
</sst>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\(0\)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22"/>
      <name val="ＭＳ Ｐゴシック"/>
      <family val="3"/>
      <charset val="128"/>
    </font>
    <font>
      <sz val="30"/>
      <name val="ＭＳ 明朝"/>
      <family val="1"/>
      <charset val="128"/>
    </font>
    <font>
      <sz val="11"/>
      <color indexed="63"/>
      <name val="ＭＳ 明朝"/>
      <family val="1"/>
      <charset val="128"/>
    </font>
    <font>
      <sz val="10"/>
      <name val="ＭＳ 明朝"/>
      <family val="1"/>
      <charset val="128"/>
    </font>
    <font>
      <sz val="36"/>
      <name val="ＭＳ 明朝"/>
      <family val="1"/>
      <charset val="128"/>
    </font>
    <font>
      <sz val="12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9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24" borderId="10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9" fillId="0" borderId="0" xfId="0" applyFont="1">
      <alignment vertical="center"/>
    </xf>
    <xf numFmtId="176" fontId="19" fillId="0" borderId="0" xfId="0" applyNumberFormat="1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/>
    <xf numFmtId="0" fontId="19" fillId="0" borderId="0" xfId="0" applyFont="1" applyAlignment="1">
      <alignment vertical="center" shrinkToFit="1"/>
    </xf>
    <xf numFmtId="0" fontId="19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49" fontId="19" fillId="0" borderId="0" xfId="0" applyNumberFormat="1" applyFont="1" applyAlignment="1">
      <alignment horizontal="right" vertical="center"/>
    </xf>
    <xf numFmtId="49" fontId="19" fillId="0" borderId="0" xfId="0" applyNumberFormat="1" applyFont="1">
      <alignment vertical="center"/>
    </xf>
    <xf numFmtId="177" fontId="24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177" fontId="19" fillId="0" borderId="0" xfId="0" applyNumberFormat="1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176" fontId="24" fillId="0" borderId="0" xfId="0" applyNumberFormat="1" applyFont="1">
      <alignment vertical="center"/>
    </xf>
    <xf numFmtId="0" fontId="21" fillId="0" borderId="0" xfId="0" applyFont="1" applyAlignment="1">
      <alignment horizontal="center" vertical="center"/>
    </xf>
    <xf numFmtId="0" fontId="0" fillId="26" borderId="10" xfId="0" applyFill="1" applyBorder="1" applyAlignment="1">
      <alignment horizontal="center" vertical="center" shrinkToFit="1"/>
    </xf>
    <xf numFmtId="0" fontId="0" fillId="26" borderId="10" xfId="0" applyFill="1" applyBorder="1" applyAlignment="1">
      <alignment horizontal="center" vertical="center"/>
    </xf>
    <xf numFmtId="0" fontId="0" fillId="24" borderId="0" xfId="0" applyFill="1" applyAlignment="1">
      <alignment horizontal="left" vertical="center"/>
    </xf>
    <xf numFmtId="0" fontId="19" fillId="25" borderId="0" xfId="0" applyFont="1" applyFill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25" borderId="0" xfId="0" applyFont="1" applyFill="1" applyAlignment="1">
      <alignment horizontal="distributed" vertical="center" shrinkToFit="1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19" fillId="25" borderId="0" xfId="0" applyFont="1" applyFill="1" applyAlignment="1">
      <alignment horizontal="right" vertical="center"/>
    </xf>
    <xf numFmtId="0" fontId="19" fillId="25" borderId="0" xfId="0" applyFont="1" applyFill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3DB01EA0-3F45-448B-A1A5-0FEC5249CF95}"/>
    <cellStyle name="良い" xfId="42" builtinId="26" customBuiltin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AA$4" max="300" min="1" page="10"/>
</file>

<file path=xl/ctrlProps/ctrlProp2.xml><?xml version="1.0" encoding="utf-8"?>
<formControlPr xmlns="http://schemas.microsoft.com/office/spreadsheetml/2009/9/main" objectType="Spin" dx="22" fmlaLink="$AC$3" max="300" min="1" page="10"/>
</file>

<file path=xl/ctrlProps/ctrlProp3.xml><?xml version="1.0" encoding="utf-8"?>
<formControlPr xmlns="http://schemas.microsoft.com/office/spreadsheetml/2009/9/main" objectType="Spin" dx="22" fmlaLink="$AC$3" max="300" min="1" page="10"/>
</file>

<file path=xl/ctrlProps/ctrlProp4.xml><?xml version="1.0" encoding="utf-8"?>
<formControlPr xmlns="http://schemas.microsoft.com/office/spreadsheetml/2009/9/main" objectType="Spin" dx="16" fmlaLink="$AA$4" max="300" min="1" page="10"/>
</file>

<file path=xl/ctrlProps/ctrlProp5.xml><?xml version="1.0" encoding="utf-8"?>
<formControlPr xmlns="http://schemas.microsoft.com/office/spreadsheetml/2009/9/main" objectType="Spin" dx="22" fmlaLink="$AB$3" max="300" min="1" page="10"/>
</file>

<file path=xl/ctrlProps/ctrlProp6.xml><?xml version="1.0" encoding="utf-8"?>
<formControlPr xmlns="http://schemas.microsoft.com/office/spreadsheetml/2009/9/main" objectType="Spin" dx="22" fmlaLink="$AB$3" max="300" min="1" page="10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666115</xdr:colOff>
      <xdr:row>0</xdr:row>
      <xdr:rowOff>393451</xdr:rowOff>
    </xdr:from>
    <xdr:ext cx="4366260" cy="699159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286115" y="393451"/>
          <a:ext cx="4366260" cy="69915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900"/>
            </a:lnSpc>
          </a:pPr>
          <a:r>
            <a:rPr kumimoji="1" lang="en-US" altLang="ja-JP" sz="14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【</a:t>
          </a:r>
          <a:r>
            <a:rPr kumimoji="1" lang="ja-JP" altLang="en-US" sz="14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お願い</a:t>
          </a:r>
          <a:r>
            <a:rPr kumimoji="1" lang="en-US" altLang="ja-JP" sz="14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】</a:t>
          </a:r>
        </a:p>
        <a:p>
          <a:pPr>
            <a:lnSpc>
              <a:spcPts val="1900"/>
            </a:lnSpc>
          </a:pPr>
          <a:endParaRPr kumimoji="1" lang="en-US" altLang="ja-JP" sz="1400" b="1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>
            <a:lnSpc>
              <a:spcPts val="1900"/>
            </a:lnSpc>
          </a:pPr>
          <a:r>
            <a:rPr kumimoji="1" lang="ja-JP" altLang="en-US" sz="14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委嘱状には６月版と７月版を用意してあります。</a:t>
          </a:r>
          <a:endParaRPr kumimoji="1" lang="en-US" altLang="ja-JP" sz="1400" b="1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>
            <a:lnSpc>
              <a:spcPts val="1900"/>
            </a:lnSpc>
          </a:pPr>
          <a:r>
            <a:rPr kumimoji="1" lang="ja-JP" altLang="en-US" sz="14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５月版が必要な場合は各文書の右上の月を５月に変更してください。</a:t>
          </a:r>
        </a:p>
        <a:p>
          <a:pPr>
            <a:lnSpc>
              <a:spcPts val="1900"/>
            </a:lnSpc>
          </a:pPr>
          <a:endParaRPr kumimoji="1" lang="en-US" altLang="ja-JP" sz="1400" b="1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marL="0" marR="0" lvl="0" indent="0" defTabSz="91440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u="none">
              <a:solidFill>
                <a:schemeClr val="dk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　例にならい、</a:t>
          </a:r>
          <a:r>
            <a:rPr kumimoji="1" lang="ja-JP" altLang="en-US" sz="1400" b="1">
              <a:solidFill>
                <a:schemeClr val="dk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セル（左の</a:t>
          </a:r>
          <a:r>
            <a:rPr kumimoji="1" lang="ja-JP" altLang="ja-JP" sz="1400" b="1">
              <a:solidFill>
                <a:schemeClr val="dk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シートの</a:t>
          </a:r>
          <a:r>
            <a:rPr kumimoji="1" lang="en-US" altLang="ja-JP" sz="1400" b="1">
              <a:solidFill>
                <a:schemeClr val="dk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B</a:t>
          </a:r>
          <a:r>
            <a:rPr kumimoji="1" lang="ja-JP" altLang="en-US" sz="1400" b="1">
              <a:solidFill>
                <a:schemeClr val="dk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～</a:t>
          </a:r>
          <a:r>
            <a:rPr kumimoji="1" lang="en-US" altLang="ja-JP" sz="1400" b="1">
              <a:solidFill>
                <a:schemeClr val="dk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E</a:t>
          </a:r>
          <a:r>
            <a:rPr kumimoji="1" lang="ja-JP" altLang="ja-JP" sz="1400" b="1">
              <a:solidFill>
                <a:schemeClr val="dk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列</a:t>
          </a:r>
          <a:r>
            <a:rPr kumimoji="1" lang="ja-JP" altLang="en-US" sz="1400" b="1">
              <a:solidFill>
                <a:schemeClr val="dk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）</a:t>
          </a:r>
          <a:r>
            <a:rPr kumimoji="1" lang="ja-JP" altLang="ja-JP" sz="1400" b="1">
              <a:solidFill>
                <a:schemeClr val="dk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に</a:t>
          </a:r>
          <a:r>
            <a:rPr kumimoji="1" lang="ja-JP" altLang="en-US" sz="1400" b="1">
              <a:solidFill>
                <a:schemeClr val="dk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必要な項目</a:t>
          </a:r>
          <a:r>
            <a:rPr kumimoji="1" lang="ja-JP" altLang="en-US" sz="14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ごとに、</a:t>
          </a:r>
          <a:r>
            <a:rPr kumimoji="1" lang="en-US" altLang="ja-JP" sz="14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『</a:t>
          </a:r>
          <a:r>
            <a:rPr kumimoji="1" lang="ja-JP" altLang="en-US" sz="14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準備作業日時</a:t>
          </a:r>
          <a:r>
            <a:rPr kumimoji="1" lang="en-US" altLang="ja-JP" sz="14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』</a:t>
          </a:r>
          <a:r>
            <a:rPr kumimoji="1" lang="ja-JP" altLang="en-US" sz="14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、</a:t>
          </a:r>
          <a:r>
            <a:rPr kumimoji="1" lang="en-US" altLang="ja-JP" sz="14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『</a:t>
          </a:r>
          <a:r>
            <a:rPr kumimoji="1" lang="ja-JP" altLang="en-US" sz="14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氏名</a:t>
          </a:r>
          <a:r>
            <a:rPr kumimoji="1" lang="en-US" altLang="ja-JP" sz="14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』</a:t>
          </a:r>
          <a:r>
            <a:rPr kumimoji="1" lang="ja-JP" altLang="en-US" sz="14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、</a:t>
          </a:r>
          <a:r>
            <a:rPr kumimoji="1" lang="en-US" altLang="ja-JP" sz="14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『</a:t>
          </a:r>
          <a:r>
            <a:rPr kumimoji="1" lang="ja-JP" altLang="en-US" sz="14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勤務先・学校名</a:t>
          </a:r>
          <a:r>
            <a:rPr kumimoji="1" lang="en-US" altLang="ja-JP" sz="14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』</a:t>
          </a:r>
          <a:r>
            <a:rPr kumimoji="1" lang="ja-JP" altLang="en-US" sz="14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を各自で入力してください。入力後に委嘱状データ文章の番号を各自で入力した数字を選ぶと自動反映されます。</a:t>
          </a:r>
          <a:endParaRPr kumimoji="1" lang="en-US" altLang="ja-JP" sz="1400" b="1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>
            <a:lnSpc>
              <a:spcPts val="1900"/>
            </a:lnSpc>
          </a:pPr>
          <a:r>
            <a:rPr kumimoji="1" lang="ja-JP" altLang="en-US" sz="14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r>
            <a:rPr kumimoji="1" lang="en-US" altLang="ja-JP" sz="14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kumimoji="1" lang="ja-JP" altLang="en-US" sz="14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時候の挨拶は下記を参照し、リストから選択してください。</a:t>
          </a:r>
          <a:endParaRPr kumimoji="1" lang="en-US" altLang="ja-JP" sz="1400" b="1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>
            <a:lnSpc>
              <a:spcPts val="1900"/>
            </a:lnSpc>
          </a:pPr>
          <a:r>
            <a:rPr lang="ja-JP" altLang="en-US" sz="1400" b="0" i="0" u="none" strike="noStrike">
              <a:solidFill>
                <a:schemeClr val="dk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　５月中旬は新緑の候（５月６日～５月２０日）</a:t>
          </a:r>
          <a:endParaRPr lang="en-US" altLang="ja-JP" sz="1400" b="0" i="0" u="none" strike="noStrike">
            <a:solidFill>
              <a:schemeClr val="dk1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pPr>
            <a:lnSpc>
              <a:spcPts val="1900"/>
            </a:lnSpc>
          </a:pPr>
          <a:r>
            <a:rPr lang="ja-JP" altLang="en-US" sz="1400" b="0" i="0" u="none" strike="noStrike">
              <a:solidFill>
                <a:schemeClr val="dk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　６月上旬は初夏の候（５月２１日～６月５日）</a:t>
          </a:r>
          <a:endParaRPr lang="en-US" altLang="ja-JP" sz="1400" b="0" i="0" u="none" strike="noStrike">
            <a:solidFill>
              <a:schemeClr val="dk1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pPr>
            <a:lnSpc>
              <a:spcPts val="1900"/>
            </a:lnSpc>
          </a:pPr>
          <a:r>
            <a:rPr lang="ja-JP" altLang="en-US" sz="1400" b="0" i="0" u="none" strike="noStrike">
              <a:solidFill>
                <a:schemeClr val="dk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　６月中旬は入梅の候（６月６日～６月２０日）</a:t>
          </a:r>
          <a:endParaRPr lang="en-US" altLang="ja-JP" sz="1400" b="0" i="0" u="none" strike="noStrike">
            <a:solidFill>
              <a:schemeClr val="dk1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pPr>
            <a:lnSpc>
              <a:spcPts val="1900"/>
            </a:lnSpc>
          </a:pPr>
          <a:r>
            <a:rPr lang="ja-JP" altLang="en-US" sz="1400" b="0" i="0" u="none" strike="noStrike">
              <a:solidFill>
                <a:schemeClr val="dk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　６月下旬は夏至の候（６月２１日～）</a:t>
          </a:r>
          <a:endParaRPr lang="en-US" altLang="ja-JP" sz="1400" b="0" i="0" u="none" strike="noStrike">
            <a:solidFill>
              <a:schemeClr val="dk1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pPr>
            <a:lnSpc>
              <a:spcPts val="1900"/>
            </a:lnSpc>
          </a:pPr>
          <a:r>
            <a:rPr lang="ja-JP" altLang="en-US" sz="1400" b="0" i="0" u="none" strike="noStrike">
              <a:solidFill>
                <a:schemeClr val="dk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　７月上旬は夏至の候（～７月６日）</a:t>
          </a:r>
          <a:endParaRPr lang="en-US" altLang="ja-JP" sz="1400" b="0" i="0" u="none" strike="noStrike">
            <a:solidFill>
              <a:schemeClr val="dk1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pPr>
            <a:lnSpc>
              <a:spcPts val="1900"/>
            </a:lnSpc>
          </a:pPr>
          <a:r>
            <a:rPr lang="ja-JP" altLang="en-US" sz="1400" b="0" i="0" u="none" strike="noStrike">
              <a:solidFill>
                <a:schemeClr val="dk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　７月中旬は小暑の候（７月７日～７月２２日）</a:t>
          </a:r>
          <a:endParaRPr lang="en-US" altLang="ja-JP" sz="1400" b="0" i="0" u="none" strike="noStrike">
            <a:solidFill>
              <a:schemeClr val="dk1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pPr>
            <a:lnSpc>
              <a:spcPts val="1900"/>
            </a:lnSpc>
          </a:pPr>
          <a:r>
            <a:rPr lang="ja-JP" altLang="en-US" sz="1400" b="0" i="0" u="none" strike="noStrike">
              <a:solidFill>
                <a:schemeClr val="dk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　７月下旬は大暑の候（７月２３日～）</a:t>
          </a:r>
          <a:r>
            <a:rPr lang="ja-JP" altLang="en-US" sz="14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 </a:t>
          </a:r>
          <a:endParaRPr kumimoji="1" lang="en-US" altLang="ja-JP" sz="1400" b="1"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>
            <a:lnSpc>
              <a:spcPts val="1900"/>
            </a:lnSpc>
          </a:pPr>
          <a:endParaRPr kumimoji="1" lang="en-US" altLang="ja-JP" sz="1400" b="1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>
            <a:lnSpc>
              <a:spcPts val="1900"/>
            </a:lnSpc>
          </a:pPr>
          <a:r>
            <a:rPr kumimoji="1" lang="ja-JP" altLang="en-US" sz="140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個人情報（勤務先等）の関係から、このような形で委嘱状を発行します。お手数をおかけしますが、ご理解ご協力をお願いいたします。</a:t>
          </a:r>
          <a:endParaRPr kumimoji="1" lang="en-US" altLang="ja-JP" sz="1400" b="1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>
            <a:lnSpc>
              <a:spcPts val="1000"/>
            </a:lnSpc>
          </a:pPr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276225</xdr:colOff>
      <xdr:row>60</xdr:row>
      <xdr:rowOff>6202</xdr:rowOff>
    </xdr:from>
    <xdr:to>
      <xdr:col>24</xdr:col>
      <xdr:colOff>369</xdr:colOff>
      <xdr:row>63</xdr:row>
      <xdr:rowOff>173801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133725" y="10036027"/>
          <a:ext cx="3724644" cy="710524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問い合わせ先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釧路地方陸上競技協会事務局　　弓塲　由紀子</a:t>
          </a:r>
          <a:endParaRPr lang="en-US" altLang="ja-JP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（連絡先）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090-9758-4551 </a:t>
          </a:r>
          <a:endParaRPr lang="en-US" altLang="ja-JP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298450</xdr:colOff>
          <xdr:row>4</xdr:row>
          <xdr:rowOff>31750</xdr:rowOff>
        </xdr:from>
        <xdr:to>
          <xdr:col>28</xdr:col>
          <xdr:colOff>0</xdr:colOff>
          <xdr:row>7</xdr:row>
          <xdr:rowOff>50800</xdr:rowOff>
        </xdr:to>
        <xdr:sp macro="" textlink="">
          <xdr:nvSpPr>
            <xdr:cNvPr id="2098" name="Spinner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25</xdr:col>
      <xdr:colOff>234703</xdr:colOff>
      <xdr:row>11</xdr:row>
      <xdr:rowOff>45814</xdr:rowOff>
    </xdr:from>
    <xdr:to>
      <xdr:col>32</xdr:col>
      <xdr:colOff>208519</xdr:colOff>
      <xdr:row>38</xdr:row>
      <xdr:rowOff>104774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368928" y="2379439"/>
          <a:ext cx="3945741" cy="39165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00"/>
            </a:lnSpc>
          </a:pPr>
          <a:r>
            <a:rPr kumimoji="1" lang="en-US" altLang="ja-JP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【</a:t>
          </a:r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お願い</a:t>
          </a:r>
          <a:r>
            <a:rPr kumimoji="1" lang="en-US" altLang="ja-JP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】</a:t>
          </a:r>
        </a:p>
        <a:p>
          <a:pPr>
            <a:lnSpc>
              <a:spcPts val="1700"/>
            </a:lnSpc>
          </a:pPr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r>
            <a:rPr kumimoji="1" lang="en-US" altLang="ja-JP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『</a:t>
          </a:r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入力場所</a:t>
          </a:r>
          <a:r>
            <a:rPr kumimoji="1" lang="en-US" altLang="ja-JP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』</a:t>
          </a:r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の項目に、準備作業日時、氏名、学校名（職場名）を各自入力していただき、入力したセルの番号を上記↑に入力していただくと、自動で反映されるようになっています。</a:t>
          </a:r>
          <a:endParaRPr kumimoji="1" lang="en-US" altLang="ja-JP" sz="12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>
            <a:lnSpc>
              <a:spcPts val="1600"/>
            </a:lnSpc>
          </a:pPr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endParaRPr kumimoji="1" lang="en-US" altLang="ja-JP" sz="12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>
            <a:lnSpc>
              <a:spcPts val="1600"/>
            </a:lnSpc>
          </a:pPr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６月版と７月版を用意してありますので、必要に応じてご活用ください。</a:t>
          </a:r>
          <a:endParaRPr kumimoji="1" lang="en-US" altLang="ja-JP" sz="12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>
            <a:lnSpc>
              <a:spcPts val="1600"/>
            </a:lnSpc>
          </a:pPr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endParaRPr kumimoji="1" lang="en-US" altLang="ja-JP" sz="12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>
            <a:lnSpc>
              <a:spcPts val="1600"/>
            </a:lnSpc>
          </a:pPr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６月上旬は初夏の候（～６月５日）</a:t>
          </a:r>
          <a:endParaRPr kumimoji="1" lang="en-US" altLang="ja-JP" sz="12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>
            <a:lnSpc>
              <a:spcPts val="1600"/>
            </a:lnSpc>
          </a:pPr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６月中旬は入梅の候（６月６日～６月２０日）</a:t>
          </a:r>
          <a:endParaRPr kumimoji="1" lang="en-US" altLang="ja-JP" sz="12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>
            <a:lnSpc>
              <a:spcPts val="1600"/>
            </a:lnSpc>
          </a:pPr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６月下旬は夏至の候（６月２１日～）</a:t>
          </a:r>
          <a:endParaRPr kumimoji="1" lang="en-US" altLang="ja-JP" sz="12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>
            <a:lnSpc>
              <a:spcPts val="1600"/>
            </a:lnSpc>
          </a:pPr>
          <a:endParaRPr kumimoji="1" lang="en-US" altLang="ja-JP" sz="12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お手数をおかけしますが、ご理解ご協力をお願いいたします。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260350</xdr:colOff>
          <xdr:row>0</xdr:row>
          <xdr:rowOff>393700</xdr:rowOff>
        </xdr:from>
        <xdr:to>
          <xdr:col>30</xdr:col>
          <xdr:colOff>469900</xdr:colOff>
          <xdr:row>6</xdr:row>
          <xdr:rowOff>0</xdr:rowOff>
        </xdr:to>
        <xdr:sp macro="" textlink="">
          <xdr:nvSpPr>
            <xdr:cNvPr id="6203" name="Spinner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2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27</xdr:col>
      <xdr:colOff>207988</xdr:colOff>
      <xdr:row>8</xdr:row>
      <xdr:rowOff>47623</xdr:rowOff>
    </xdr:from>
    <xdr:to>
      <xdr:col>34</xdr:col>
      <xdr:colOff>154136</xdr:colOff>
      <xdr:row>20</xdr:row>
      <xdr:rowOff>126999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954863" y="2008186"/>
          <a:ext cx="3692648" cy="21828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100"/>
            </a:lnSpc>
          </a:pP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【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お願い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】</a:t>
          </a:r>
        </a:p>
        <a:p>
          <a:pPr>
            <a:lnSpc>
              <a:spcPts val="1100"/>
            </a:lnSpc>
          </a:pPr>
          <a:endParaRPr kumimoji="1" lang="en-US" altLang="ja-JP" sz="11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>
            <a:lnSpc>
              <a:spcPts val="1100"/>
            </a:lnSpc>
          </a:pP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『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入力場所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』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の項目に、準備作業日時、氏名、学校名（職場名）を各自入力していただき、入力したセルの番号を上記↑に入力していただくと、自動で反映されるようになっています。</a:t>
          </a:r>
        </a:p>
        <a:p>
          <a:pPr>
            <a:lnSpc>
              <a:spcPts val="1100"/>
            </a:lnSpc>
          </a:pP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</a:p>
        <a:p>
          <a:pPr>
            <a:lnSpc>
              <a:spcPts val="1100"/>
            </a:lnSpc>
          </a:pP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６月版と７月版を用意してありますので、必要に応じてご活用ください。</a:t>
          </a:r>
        </a:p>
        <a:p>
          <a:pPr>
            <a:lnSpc>
              <a:spcPts val="1100"/>
            </a:lnSpc>
          </a:pPr>
          <a:endParaRPr kumimoji="1" lang="ja-JP" altLang="en-US" sz="11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>
            <a:lnSpc>
              <a:spcPts val="1100"/>
            </a:lnSpc>
          </a:pP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お手数をおかけしますが、ご理解ご協力をお願いいたします。</a:t>
          </a:r>
        </a:p>
      </xdr:txBody>
    </xdr:sp>
    <xdr:clientData/>
  </xdr:twoCellAnchor>
  <xdr:twoCellAnchor>
    <xdr:from>
      <xdr:col>10</xdr:col>
      <xdr:colOff>276225</xdr:colOff>
      <xdr:row>52</xdr:row>
      <xdr:rowOff>608</xdr:rowOff>
    </xdr:from>
    <xdr:to>
      <xdr:col>24</xdr:col>
      <xdr:colOff>11887</xdr:colOff>
      <xdr:row>55</xdr:row>
      <xdr:rowOff>188594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3133725" y="9411308"/>
          <a:ext cx="3726637" cy="759486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問い合わせ先</a:t>
          </a:r>
          <a:r>
            <a:rPr lang="en-US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  <a:endParaRPr lang="ja-JP" altLang="ja-JP" sz="105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釧路地方陸上競技協会事務局　　弓塲　由紀子</a:t>
          </a:r>
          <a:endParaRPr lang="ja-JP" altLang="ja-JP" sz="105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500"/>
            </a:lnSpc>
          </a:pPr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（連絡先）</a:t>
          </a:r>
          <a:r>
            <a:rPr lang="en-US" altLang="ja-JP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090-9758-4551 </a:t>
          </a:r>
          <a:endParaRPr lang="en-US" altLang="ja-JP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260350</xdr:colOff>
          <xdr:row>1</xdr:row>
          <xdr:rowOff>393700</xdr:rowOff>
        </xdr:from>
        <xdr:to>
          <xdr:col>30</xdr:col>
          <xdr:colOff>469900</xdr:colOff>
          <xdr:row>6</xdr:row>
          <xdr:rowOff>0</xdr:rowOff>
        </xdr:to>
        <xdr:sp macro="" textlink="">
          <xdr:nvSpPr>
            <xdr:cNvPr id="12289" name="Spinner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3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28</xdr:col>
      <xdr:colOff>15901</xdr:colOff>
      <xdr:row>6</xdr:row>
      <xdr:rowOff>191625</xdr:rowOff>
    </xdr:from>
    <xdr:to>
      <xdr:col>34</xdr:col>
      <xdr:colOff>228752</xdr:colOff>
      <xdr:row>19</xdr:row>
      <xdr:rowOff>176992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445401" y="1683875"/>
          <a:ext cx="3894258" cy="23189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spcCol="180000" rtlCol="0" anchor="ctr"/>
        <a:lstStyle/>
        <a:p>
          <a:pPr>
            <a:lnSpc>
              <a:spcPts val="1100"/>
            </a:lnSpc>
          </a:pP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【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お願い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】</a:t>
          </a:r>
        </a:p>
        <a:p>
          <a:pPr>
            <a:lnSpc>
              <a:spcPts val="1100"/>
            </a:lnSpc>
          </a:pPr>
          <a:endParaRPr kumimoji="1" lang="en-US" altLang="ja-JP" sz="11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>
            <a:lnSpc>
              <a:spcPts val="1100"/>
            </a:lnSpc>
          </a:pP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『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入力場所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』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の項目に、準備作業日時、氏名、学校名（職場名）を各自入力していただき、入力したセルの番号を上記↑に入力していただくと、自動で反映されるようになっています。</a:t>
          </a:r>
        </a:p>
        <a:p>
          <a:pPr>
            <a:lnSpc>
              <a:spcPts val="1100"/>
            </a:lnSpc>
          </a:pP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</a:p>
        <a:p>
          <a:pPr>
            <a:lnSpc>
              <a:spcPts val="1100"/>
            </a:lnSpc>
          </a:pP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６月版と７月版を用意してありますので、必要に応じてご活用ください。</a:t>
          </a:r>
        </a:p>
        <a:p>
          <a:pPr>
            <a:lnSpc>
              <a:spcPts val="1100"/>
            </a:lnSpc>
          </a:pPr>
          <a:endParaRPr kumimoji="1" lang="ja-JP" altLang="en-US" sz="11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>
            <a:lnSpc>
              <a:spcPts val="1100"/>
            </a:lnSpc>
          </a:pP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お手数をおかけしますが、ご理解ご協力をお願いいたします。</a:t>
          </a:r>
        </a:p>
      </xdr:txBody>
    </xdr:sp>
    <xdr:clientData/>
  </xdr:twoCellAnchor>
  <xdr:twoCellAnchor>
    <xdr:from>
      <xdr:col>10</xdr:col>
      <xdr:colOff>276225</xdr:colOff>
      <xdr:row>52</xdr:row>
      <xdr:rowOff>608</xdr:rowOff>
    </xdr:from>
    <xdr:to>
      <xdr:col>24</xdr:col>
      <xdr:colOff>11887</xdr:colOff>
      <xdr:row>55</xdr:row>
      <xdr:rowOff>188594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133725" y="9411308"/>
          <a:ext cx="3726637" cy="759486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問い合わせ先</a:t>
          </a:r>
          <a:r>
            <a:rPr lang="en-US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  <a:endParaRPr lang="ja-JP" altLang="ja-JP" sz="105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釧路地方陸上競技協会事務局　　弓塲　由紀子</a:t>
          </a:r>
          <a:endParaRPr lang="ja-JP" altLang="ja-JP" sz="105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500"/>
            </a:lnSpc>
          </a:pPr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（連絡先）</a:t>
          </a:r>
          <a:r>
            <a:rPr lang="en-US" altLang="ja-JP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090-9758-4551 </a:t>
          </a:r>
          <a:endParaRPr lang="en-US" altLang="ja-JP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60</xdr:row>
      <xdr:rowOff>85577</xdr:rowOff>
    </xdr:from>
    <xdr:to>
      <xdr:col>24</xdr:col>
      <xdr:colOff>12274</xdr:colOff>
      <xdr:row>64</xdr:row>
      <xdr:rowOff>153958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152775" y="9467702"/>
          <a:ext cx="3793699" cy="716081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問い合わせ先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釧路地方陸上競技協会事務局　　弓塲　由紀子</a:t>
          </a:r>
          <a:endParaRPr lang="en-US" altLang="ja-JP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（連絡先）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090-9758-4551 </a:t>
          </a:r>
          <a:endParaRPr lang="en-US" altLang="ja-JP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298450</xdr:colOff>
          <xdr:row>4</xdr:row>
          <xdr:rowOff>31750</xdr:rowOff>
        </xdr:from>
        <xdr:to>
          <xdr:col>28</xdr:col>
          <xdr:colOff>0</xdr:colOff>
          <xdr:row>7</xdr:row>
          <xdr:rowOff>50800</xdr:rowOff>
        </xdr:to>
        <xdr:sp macro="" textlink="">
          <xdr:nvSpPr>
            <xdr:cNvPr id="13313" name="Spinner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26</xdr:col>
      <xdr:colOff>0</xdr:colOff>
      <xdr:row>9</xdr:row>
      <xdr:rowOff>171449</xdr:rowOff>
    </xdr:from>
    <xdr:to>
      <xdr:col>32</xdr:col>
      <xdr:colOff>221466</xdr:colOff>
      <xdr:row>36</xdr:row>
      <xdr:rowOff>95249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7496175" y="2162174"/>
          <a:ext cx="3907641" cy="3914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00"/>
            </a:lnSpc>
          </a:pPr>
          <a:r>
            <a:rPr kumimoji="1" lang="en-US" altLang="ja-JP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【</a:t>
          </a:r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お願い</a:t>
          </a:r>
          <a:r>
            <a:rPr kumimoji="1" lang="en-US" altLang="ja-JP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】</a:t>
          </a:r>
        </a:p>
        <a:p>
          <a:pPr>
            <a:lnSpc>
              <a:spcPts val="1700"/>
            </a:lnSpc>
          </a:pPr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r>
            <a:rPr kumimoji="1" lang="en-US" altLang="ja-JP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『</a:t>
          </a:r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入力場所</a:t>
          </a:r>
          <a:r>
            <a:rPr kumimoji="1" lang="en-US" altLang="ja-JP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』</a:t>
          </a:r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の項目に、準備作業日時、氏名、学校名（職場名）を各自入力していただき、入力したセルの番号を上記↑に入力していただくと、自動で反映されるようになっています。</a:t>
          </a:r>
          <a:endParaRPr kumimoji="1" lang="en-US" altLang="ja-JP" sz="12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>
            <a:lnSpc>
              <a:spcPts val="1600"/>
            </a:lnSpc>
          </a:pPr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endParaRPr kumimoji="1" lang="en-US" altLang="ja-JP" sz="12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>
            <a:lnSpc>
              <a:spcPts val="1600"/>
            </a:lnSpc>
          </a:pPr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６月版と７月版を用意してありますので、必要に応じてご活用ください。</a:t>
          </a:r>
          <a:endParaRPr kumimoji="1" lang="en-US" altLang="ja-JP" sz="12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>
            <a:lnSpc>
              <a:spcPts val="1600"/>
            </a:lnSpc>
          </a:pPr>
          <a:endParaRPr kumimoji="1" lang="en-US" altLang="ja-JP" sz="12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>
            <a:lnSpc>
              <a:spcPts val="1600"/>
            </a:lnSpc>
          </a:pPr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UD Digi Kyokasho NP-R" panose="02020400000000000000" pitchFamily="18" charset="-128"/>
              <a:ea typeface="UD Digi Kyokasho NP-R" panose="02020400000000000000" pitchFamily="18" charset="-128"/>
              <a:cs typeface="+mn-cs"/>
            </a:rPr>
            <a:t>７月上旬は夏至の候（～７月６日）</a:t>
          </a:r>
          <a:endParaRPr lang="en-US" altLang="ja-JP" sz="1200" b="0" i="0" u="none" strike="noStrike">
            <a:solidFill>
              <a:schemeClr val="dk1"/>
            </a:solidFill>
            <a:effectLst/>
            <a:latin typeface="UD Digi Kyokasho NP-R" panose="02020400000000000000" pitchFamily="18" charset="-128"/>
            <a:ea typeface="UD Digi Kyokasho NP-R" panose="02020400000000000000" pitchFamily="18" charset="-128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UD Digi Kyokasho NP-R" panose="02020400000000000000" pitchFamily="18" charset="-128"/>
              <a:ea typeface="UD Digi Kyokasho NP-R" panose="02020400000000000000" pitchFamily="18" charset="-128"/>
              <a:cs typeface="+mn-cs"/>
            </a:rPr>
            <a:t>　７月中旬は小暑の候（７月７日～７月２２日）</a:t>
          </a:r>
          <a:endParaRPr lang="en-US" altLang="ja-JP" sz="1200" b="0" i="0" u="none" strike="noStrike">
            <a:solidFill>
              <a:schemeClr val="dk1"/>
            </a:solidFill>
            <a:effectLst/>
            <a:latin typeface="UD Digi Kyokasho NP-R" panose="02020400000000000000" pitchFamily="18" charset="-128"/>
            <a:ea typeface="UD Digi Kyokasho NP-R" panose="02020400000000000000" pitchFamily="18" charset="-128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UD Digi Kyokasho NP-R" panose="02020400000000000000" pitchFamily="18" charset="-128"/>
              <a:ea typeface="UD Digi Kyokasho NP-R" panose="02020400000000000000" pitchFamily="18" charset="-128"/>
              <a:cs typeface="+mn-cs"/>
            </a:rPr>
            <a:t>　７月下旬は大暑の候（７月２３日～）</a:t>
          </a:r>
          <a:r>
            <a:rPr lang="ja-JP" altLang="en-US" sz="1200">
              <a:latin typeface="UD Digi Kyokasho NP-R" panose="02020400000000000000" pitchFamily="18" charset="-128"/>
              <a:ea typeface="UD Digi Kyokasho NP-R" panose="02020400000000000000" pitchFamily="18" charset="-128"/>
            </a:rPr>
            <a:t> </a:t>
          </a:r>
          <a:endParaRPr kumimoji="1" lang="en-US" altLang="ja-JP" sz="1200">
            <a:latin typeface="UD Digi Kyokasho NP-R" panose="02020400000000000000" pitchFamily="18" charset="-128"/>
            <a:ea typeface="UD Digi Kyokasho NP-R" panose="02020400000000000000" pitchFamily="18" charset="-128"/>
          </a:endParaRPr>
        </a:p>
        <a:p>
          <a:endParaRPr kumimoji="1" lang="en-US" altLang="ja-JP" sz="1200">
            <a:solidFill>
              <a:schemeClr val="dk1"/>
            </a:solidFill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  <a:cs typeface="+mn-cs"/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お手数をおかけしますが、ご理解ご協力をお願いいたします。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260350</xdr:colOff>
          <xdr:row>1</xdr:row>
          <xdr:rowOff>393700</xdr:rowOff>
        </xdr:from>
        <xdr:to>
          <xdr:col>29</xdr:col>
          <xdr:colOff>469900</xdr:colOff>
          <xdr:row>6</xdr:row>
          <xdr:rowOff>0</xdr:rowOff>
        </xdr:to>
        <xdr:sp macro="" textlink="">
          <xdr:nvSpPr>
            <xdr:cNvPr id="14337" name="Spinner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5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11</xdr:col>
      <xdr:colOff>1</xdr:colOff>
      <xdr:row>54</xdr:row>
      <xdr:rowOff>3783</xdr:rowOff>
    </xdr:from>
    <xdr:to>
      <xdr:col>24</xdr:col>
      <xdr:colOff>11888</xdr:colOff>
      <xdr:row>58</xdr:row>
      <xdr:rowOff>1269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3143251" y="9795483"/>
          <a:ext cx="3717112" cy="759486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問い合わせ先</a:t>
          </a:r>
          <a:r>
            <a:rPr lang="en-US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  <a:endParaRPr lang="ja-JP" altLang="ja-JP" sz="105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釧路地方陸上競技協会事務局　　弓塲　由紀子</a:t>
          </a:r>
          <a:endParaRPr lang="ja-JP" altLang="ja-JP" sz="105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500"/>
            </a:lnSpc>
          </a:pPr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（連絡先）</a:t>
          </a:r>
          <a:r>
            <a:rPr lang="en-US" altLang="ja-JP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090-9758-4551 </a:t>
          </a:r>
          <a:endParaRPr lang="en-US" altLang="ja-JP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27</xdr:col>
      <xdr:colOff>0</xdr:colOff>
      <xdr:row>9</xdr:row>
      <xdr:rowOff>0</xdr:rowOff>
    </xdr:from>
    <xdr:to>
      <xdr:col>33</xdr:col>
      <xdr:colOff>212851</xdr:colOff>
      <xdr:row>21</xdr:row>
      <xdr:rowOff>88554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7016750" y="2063750"/>
          <a:ext cx="3689476" cy="23269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spcCol="180000" rtlCol="0" anchor="ctr"/>
        <a:lstStyle/>
        <a:p>
          <a:pPr>
            <a:lnSpc>
              <a:spcPts val="1100"/>
            </a:lnSpc>
          </a:pP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【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お願い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】</a:t>
          </a:r>
        </a:p>
        <a:p>
          <a:pPr>
            <a:lnSpc>
              <a:spcPts val="1100"/>
            </a:lnSpc>
          </a:pPr>
          <a:endParaRPr kumimoji="1" lang="en-US" altLang="ja-JP" sz="11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>
            <a:lnSpc>
              <a:spcPts val="1100"/>
            </a:lnSpc>
          </a:pP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『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入力場所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』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の項目に、準備作業日時、氏名、学校名（職場名）を各自入力していただき、入力したセルの番号を上記↑に入力していただくと、自動で反映されるようになっています。</a:t>
          </a:r>
        </a:p>
        <a:p>
          <a:pPr>
            <a:lnSpc>
              <a:spcPts val="1100"/>
            </a:lnSpc>
          </a:pP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</a:p>
        <a:p>
          <a:pPr>
            <a:lnSpc>
              <a:spcPts val="1100"/>
            </a:lnSpc>
          </a:pP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６月版と７月版を用意してありますので、必要に応じてご活用ください。</a:t>
          </a:r>
        </a:p>
        <a:p>
          <a:pPr>
            <a:lnSpc>
              <a:spcPts val="1100"/>
            </a:lnSpc>
          </a:pPr>
          <a:endParaRPr kumimoji="1" lang="ja-JP" altLang="en-US" sz="11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>
            <a:lnSpc>
              <a:spcPts val="1100"/>
            </a:lnSpc>
          </a:pP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お手数をおかけしますが、ご理解ご協力をお願いいたします。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260350</xdr:colOff>
          <xdr:row>1</xdr:row>
          <xdr:rowOff>393700</xdr:rowOff>
        </xdr:from>
        <xdr:to>
          <xdr:col>29</xdr:col>
          <xdr:colOff>469900</xdr:colOff>
          <xdr:row>6</xdr:row>
          <xdr:rowOff>0</xdr:rowOff>
        </xdr:to>
        <xdr:sp macro="" textlink="">
          <xdr:nvSpPr>
            <xdr:cNvPr id="15361" name="Spinner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6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11</xdr:col>
      <xdr:colOff>9525</xdr:colOff>
      <xdr:row>54</xdr:row>
      <xdr:rowOff>3783</xdr:rowOff>
    </xdr:from>
    <xdr:to>
      <xdr:col>24</xdr:col>
      <xdr:colOff>9525</xdr:colOff>
      <xdr:row>58</xdr:row>
      <xdr:rowOff>1269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3152775" y="9795483"/>
          <a:ext cx="3705225" cy="759486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問い合わせ先</a:t>
          </a:r>
          <a:r>
            <a:rPr lang="en-US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  <a:endParaRPr lang="ja-JP" altLang="ja-JP" sz="105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釧路地方陸上競技協会事務局　　弓塲　由紀子</a:t>
          </a:r>
          <a:endParaRPr lang="ja-JP" altLang="ja-JP" sz="105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500"/>
            </a:lnSpc>
          </a:pPr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（連絡先）</a:t>
          </a:r>
          <a:r>
            <a:rPr lang="en-US" altLang="ja-JP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090-9758-4551 </a:t>
          </a:r>
          <a:endParaRPr lang="en-US" altLang="ja-JP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27</xdr:col>
      <xdr:colOff>0</xdr:colOff>
      <xdr:row>8</xdr:row>
      <xdr:rowOff>0</xdr:rowOff>
    </xdr:from>
    <xdr:to>
      <xdr:col>33</xdr:col>
      <xdr:colOff>212851</xdr:colOff>
      <xdr:row>20</xdr:row>
      <xdr:rowOff>223492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7016750" y="1960563"/>
          <a:ext cx="3689476" cy="23269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spcCol="180000" rtlCol="0" anchor="ctr"/>
        <a:lstStyle/>
        <a:p>
          <a:pPr>
            <a:lnSpc>
              <a:spcPts val="1100"/>
            </a:lnSpc>
          </a:pP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【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お願い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】</a:t>
          </a:r>
        </a:p>
        <a:p>
          <a:pPr>
            <a:lnSpc>
              <a:spcPts val="1100"/>
            </a:lnSpc>
          </a:pPr>
          <a:endParaRPr kumimoji="1" lang="en-US" altLang="ja-JP" sz="11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>
            <a:lnSpc>
              <a:spcPts val="1100"/>
            </a:lnSpc>
          </a:pP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『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入力場所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』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の項目に、準備作業日時、氏名、学校名（職場名）を各自入力していただき、入力したセルの番号を上記↑に入力していただくと、自動で反映されるようになっています。</a:t>
          </a:r>
        </a:p>
        <a:p>
          <a:pPr>
            <a:lnSpc>
              <a:spcPts val="1100"/>
            </a:lnSpc>
          </a:pP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</a:p>
        <a:p>
          <a:pPr>
            <a:lnSpc>
              <a:spcPts val="1100"/>
            </a:lnSpc>
          </a:pP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６月版と７月版を用意してありますので、必要に応じてご活用ください。</a:t>
          </a:r>
        </a:p>
        <a:p>
          <a:pPr>
            <a:lnSpc>
              <a:spcPts val="1100"/>
            </a:lnSpc>
          </a:pPr>
          <a:endParaRPr kumimoji="1" lang="ja-JP" altLang="en-US" sz="11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>
            <a:lnSpc>
              <a:spcPts val="1100"/>
            </a:lnSpc>
          </a:pP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お手数をおかけしますが、ご理解ご協力をお願いいたします。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6AC3F-C3BD-4FDB-9420-8E35B80E11CE}">
  <sheetPr>
    <tabColor theme="9" tint="0.59999389629810485"/>
  </sheetPr>
  <dimension ref="A1:G8"/>
  <sheetViews>
    <sheetView tabSelected="1" view="pageBreakPreview" zoomScaleNormal="100" zoomScaleSheetLayoutView="100" workbookViewId="0">
      <selection activeCell="D13" sqref="D13"/>
    </sheetView>
  </sheetViews>
  <sheetFormatPr defaultRowHeight="13" x14ac:dyDescent="0.2"/>
  <cols>
    <col min="2" max="2" width="28.6328125" style="8" customWidth="1"/>
    <col min="3" max="3" width="12.453125" style="6" bestFit="1" customWidth="1"/>
    <col min="4" max="4" width="28.90625" bestFit="1" customWidth="1"/>
    <col min="5" max="5" width="21.08984375" bestFit="1" customWidth="1"/>
  </cols>
  <sheetData>
    <row r="1" spans="1:7" s="4" customFormat="1" ht="33" customHeight="1" x14ac:dyDescent="0.2">
      <c r="A1" s="3" t="s">
        <v>0</v>
      </c>
      <c r="B1" s="5" t="s">
        <v>17</v>
      </c>
      <c r="C1" s="3" t="s">
        <v>4</v>
      </c>
      <c r="D1" s="3" t="s">
        <v>45</v>
      </c>
      <c r="E1" s="29" t="s">
        <v>27</v>
      </c>
    </row>
    <row r="2" spans="1:7" ht="14.9" customHeight="1" x14ac:dyDescent="0.2">
      <c r="A2" s="1" t="s">
        <v>20</v>
      </c>
      <c r="B2" s="30" t="s">
        <v>34</v>
      </c>
      <c r="C2" s="31" t="s">
        <v>14</v>
      </c>
      <c r="D2" s="31" t="s">
        <v>15</v>
      </c>
      <c r="E2" s="31" t="s">
        <v>31</v>
      </c>
    </row>
    <row r="3" spans="1:7" ht="14.9" customHeight="1" x14ac:dyDescent="0.2">
      <c r="A3" s="1">
        <v>1</v>
      </c>
      <c r="B3" s="7"/>
      <c r="C3" s="2"/>
      <c r="D3" s="2"/>
      <c r="E3" s="2"/>
      <c r="G3" s="32" t="s">
        <v>47</v>
      </c>
    </row>
    <row r="4" spans="1:7" ht="14.9" customHeight="1" x14ac:dyDescent="0.2">
      <c r="A4" s="1">
        <v>2</v>
      </c>
      <c r="B4" s="7"/>
      <c r="C4" s="2"/>
      <c r="D4" s="2"/>
      <c r="E4" s="2"/>
      <c r="G4" t="s">
        <v>31</v>
      </c>
    </row>
    <row r="5" spans="1:7" ht="14.9" customHeight="1" x14ac:dyDescent="0.2">
      <c r="A5" s="1">
        <v>3</v>
      </c>
      <c r="B5" s="7"/>
      <c r="C5" s="2"/>
      <c r="D5" s="2"/>
      <c r="E5" s="2"/>
      <c r="G5" t="s">
        <v>32</v>
      </c>
    </row>
    <row r="6" spans="1:7" ht="14.9" customHeight="1" x14ac:dyDescent="0.2">
      <c r="A6" s="1">
        <v>4</v>
      </c>
      <c r="B6" s="7"/>
      <c r="C6" s="2"/>
      <c r="D6" s="2"/>
      <c r="E6" s="2"/>
      <c r="G6" t="s">
        <v>28</v>
      </c>
    </row>
    <row r="7" spans="1:7" ht="14.9" customHeight="1" x14ac:dyDescent="0.2">
      <c r="A7" s="1">
        <v>5</v>
      </c>
      <c r="B7" s="7"/>
      <c r="C7" s="2"/>
      <c r="D7" s="2"/>
      <c r="E7" s="2"/>
      <c r="G7" t="s">
        <v>33</v>
      </c>
    </row>
    <row r="8" spans="1:7" x14ac:dyDescent="0.2">
      <c r="G8" t="s">
        <v>46</v>
      </c>
    </row>
  </sheetData>
  <phoneticPr fontId="1"/>
  <dataValidations count="1">
    <dataValidation type="list" allowBlank="1" showInputMessage="1" showErrorMessage="1" sqref="E2 E4:E7 E3" xr:uid="{2CA6030B-D3A7-415C-9497-EAB486F6A846}">
      <formula1>$G$3:$G$8</formula1>
    </dataValidation>
  </dataValidations>
  <pageMargins left="0.7" right="0.7" top="0.75" bottom="0.75" header="0.3" footer="0.3"/>
  <pageSetup paperSize="9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48618-FE04-4EE1-8A1D-2B85BDF9F31A}">
  <sheetPr codeName="Sheet2">
    <tabColor rgb="FFFF0000"/>
  </sheetPr>
  <dimension ref="B1:AD62"/>
  <sheetViews>
    <sheetView view="pageBreakPreview" topLeftCell="A10" zoomScaleNormal="100" zoomScaleSheetLayoutView="100" workbookViewId="0">
      <selection activeCell="B17" sqref="B17:C17"/>
    </sheetView>
  </sheetViews>
  <sheetFormatPr defaultColWidth="3.7265625" defaultRowHeight="15" customHeight="1" x14ac:dyDescent="0.2"/>
  <cols>
    <col min="1" max="16" width="3.7265625" style="9" customWidth="1"/>
    <col min="17" max="17" width="3.7265625" style="10" customWidth="1"/>
    <col min="18" max="25" width="3.7265625" style="9" customWidth="1"/>
    <col min="26" max="26" width="3.7265625" style="9"/>
    <col min="27" max="29" width="12.36328125" style="9" customWidth="1"/>
    <col min="30" max="33" width="3.7265625" style="9"/>
    <col min="34" max="34" width="3.7265625" style="9" customWidth="1"/>
    <col min="35" max="16384" width="3.7265625" style="9"/>
  </cols>
  <sheetData>
    <row r="1" spans="2:30" ht="45.75" customHeight="1" x14ac:dyDescent="0.2">
      <c r="AA1" s="34" t="s">
        <v>0</v>
      </c>
    </row>
    <row r="2" spans="2:30" ht="19" customHeight="1" x14ac:dyDescent="0.2">
      <c r="T2" s="12" t="s">
        <v>21</v>
      </c>
      <c r="U2" s="12"/>
      <c r="V2" s="12"/>
      <c r="W2" s="12"/>
      <c r="X2" s="12"/>
      <c r="Y2" s="12"/>
      <c r="AA2" s="34"/>
    </row>
    <row r="3" spans="2:30" ht="5.9" customHeight="1" thickBot="1" x14ac:dyDescent="0.25">
      <c r="AA3" s="35"/>
    </row>
    <row r="4" spans="2:30" ht="15" customHeight="1" x14ac:dyDescent="0.2">
      <c r="B4" s="36" t="str">
        <f>IF(VLOOKUP(AA4,入力場所!$A$2:$D$7,4,FALSE)=0,"",VLOOKUP(AA4,入力場所!$A$2:$D$7,4,FALSE))</f>
        <v/>
      </c>
      <c r="C4" s="36"/>
      <c r="D4" s="36"/>
      <c r="E4" s="36"/>
      <c r="F4" s="36"/>
      <c r="G4" s="36"/>
      <c r="H4" s="36"/>
      <c r="AA4" s="37">
        <v>1</v>
      </c>
    </row>
    <row r="5" spans="2:30" ht="15" customHeight="1" x14ac:dyDescent="0.2">
      <c r="C5" s="36" t="str">
        <f>IF(VLOOKUP(AA4,入力場所!$A$2:$C$7,3,FALSE)=0,"",VLOOKUP(AA4,入力場所!$A$2:$C$7,3,FALSE))</f>
        <v/>
      </c>
      <c r="D5" s="36"/>
      <c r="E5" s="36"/>
      <c r="F5" s="36"/>
      <c r="G5" s="36"/>
      <c r="H5" s="13"/>
      <c r="I5" s="9" t="s">
        <v>3</v>
      </c>
      <c r="AA5" s="38"/>
    </row>
    <row r="6" spans="2:30" ht="15" customHeight="1" x14ac:dyDescent="0.2">
      <c r="R6" s="9" t="s">
        <v>7</v>
      </c>
      <c r="AA6" s="38"/>
    </row>
    <row r="7" spans="2:30" ht="15" customHeight="1" thickBot="1" x14ac:dyDescent="0.25">
      <c r="R7" s="9" t="s">
        <v>8</v>
      </c>
      <c r="T7" s="9" t="s">
        <v>23</v>
      </c>
      <c r="AA7" s="39"/>
    </row>
    <row r="8" spans="2:30" ht="13.5" customHeight="1" x14ac:dyDescent="0.2">
      <c r="T8" s="14" t="s">
        <v>44</v>
      </c>
    </row>
    <row r="9" spans="2:30" ht="13.5" customHeight="1" x14ac:dyDescent="0.2"/>
    <row r="10" spans="2:30" ht="13.5" customHeight="1" x14ac:dyDescent="0.2"/>
    <row r="11" spans="2:30" ht="13.5" customHeight="1" x14ac:dyDescent="0.2"/>
    <row r="12" spans="2:30" ht="4.4000000000000004" customHeight="1" x14ac:dyDescent="0.2"/>
    <row r="13" spans="2:30" ht="4.4000000000000004" customHeight="1" x14ac:dyDescent="0.2"/>
    <row r="14" spans="2:30" ht="15" customHeight="1" x14ac:dyDescent="0.2">
      <c r="C14" s="9" t="s">
        <v>25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AA14" s="34"/>
      <c r="AB14" s="34"/>
      <c r="AC14" s="34"/>
      <c r="AD14" s="34"/>
    </row>
    <row r="15" spans="2:30" ht="15" customHeight="1" x14ac:dyDescent="0.2">
      <c r="C15" s="9" t="s">
        <v>26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AA15" s="34"/>
      <c r="AB15" s="34"/>
      <c r="AC15" s="34"/>
      <c r="AD15" s="34"/>
    </row>
    <row r="16" spans="2:30" ht="15" customHeight="1" x14ac:dyDescent="0.2">
      <c r="Q16" s="9"/>
      <c r="S16" s="10"/>
      <c r="AA16" s="34"/>
      <c r="AB16" s="34"/>
      <c r="AC16" s="34"/>
      <c r="AD16" s="34"/>
    </row>
    <row r="17" spans="2:29" ht="19" customHeight="1" x14ac:dyDescent="0.2">
      <c r="B17" s="40" t="str">
        <f>IF(VLOOKUP(AA4,入力場所!$A$2:$E$7,5,FALSE)=0,"",VLOOKUP(AA4,入力場所!$A$2:$E$7,5,FALSE))</f>
        <v/>
      </c>
      <c r="C17" s="40"/>
      <c r="D17" s="9" t="s">
        <v>35</v>
      </c>
      <c r="Q17" s="9"/>
      <c r="S17" s="10"/>
    </row>
    <row r="18" spans="2:29" ht="19" customHeight="1" x14ac:dyDescent="0.2">
      <c r="B18" s="9" t="s">
        <v>36</v>
      </c>
      <c r="Q18" s="9"/>
      <c r="S18" s="10"/>
    </row>
    <row r="19" spans="2:29" ht="19" customHeight="1" x14ac:dyDescent="0.2">
      <c r="B19" s="9" t="s">
        <v>22</v>
      </c>
      <c r="Q19" s="9"/>
      <c r="S19" s="10"/>
    </row>
    <row r="20" spans="2:29" ht="19" customHeight="1" x14ac:dyDescent="0.2">
      <c r="B20" s="14" t="s">
        <v>37</v>
      </c>
      <c r="Q20" s="9"/>
      <c r="S20" s="10"/>
    </row>
    <row r="21" spans="2:29" ht="19" customHeight="1" x14ac:dyDescent="0.2">
      <c r="B21" s="9" t="s">
        <v>38</v>
      </c>
      <c r="Q21" s="9"/>
      <c r="S21" s="10"/>
    </row>
    <row r="22" spans="2:29" ht="19" customHeight="1" x14ac:dyDescent="0.2"/>
    <row r="23" spans="2:29" ht="19" customHeight="1" x14ac:dyDescent="0.2">
      <c r="M23" s="9" t="s">
        <v>2</v>
      </c>
      <c r="Q23" s="9"/>
      <c r="S23" s="10"/>
      <c r="AC23" s="15"/>
    </row>
    <row r="24" spans="2:29" ht="5.25" customHeight="1" x14ac:dyDescent="0.2">
      <c r="Q24" s="9"/>
      <c r="S24" s="10"/>
      <c r="AC24" s="15"/>
    </row>
    <row r="25" spans="2:29" ht="13.4" customHeight="1" x14ac:dyDescent="0.2">
      <c r="C25" s="14"/>
      <c r="Q25" s="9"/>
      <c r="S25" s="10"/>
    </row>
    <row r="26" spans="2:29" ht="3.75" customHeight="1" x14ac:dyDescent="0.2">
      <c r="C26" s="14"/>
      <c r="Q26" s="9"/>
      <c r="S26" s="10"/>
    </row>
    <row r="27" spans="2:29" ht="18.75" customHeight="1" x14ac:dyDescent="0.2">
      <c r="C27" s="14">
        <v>1</v>
      </c>
      <c r="D27" s="9" t="s">
        <v>10</v>
      </c>
      <c r="H27" s="33" t="str">
        <f>IF(VLOOKUP(AA4,入力場所!$A$2:$C$7,2,FALSE)=0,"",VLOOKUP(AA4,入力場所!$A$2:$C$7,2,FALSE))</f>
        <v/>
      </c>
      <c r="I27" s="33"/>
      <c r="J27" s="33"/>
      <c r="K27" s="33"/>
      <c r="L27" s="33"/>
      <c r="M27" s="33"/>
      <c r="N27" s="33"/>
      <c r="O27" s="33"/>
      <c r="P27" s="33"/>
      <c r="Q27" s="33"/>
      <c r="S27" s="10"/>
    </row>
    <row r="28" spans="2:29" ht="4" customHeight="1" x14ac:dyDescent="0.2">
      <c r="C28" s="14"/>
      <c r="Q28" s="9"/>
      <c r="S28" s="10"/>
    </row>
    <row r="29" spans="2:29" ht="13.4" customHeight="1" x14ac:dyDescent="0.2">
      <c r="C29" s="14"/>
      <c r="Q29" s="9"/>
      <c r="S29" s="10"/>
    </row>
    <row r="30" spans="2:29" ht="3.4" customHeight="1" x14ac:dyDescent="0.2">
      <c r="C30" s="14"/>
      <c r="Q30" s="9"/>
      <c r="S30" s="10"/>
    </row>
    <row r="31" spans="2:29" ht="18.75" customHeight="1" x14ac:dyDescent="0.2">
      <c r="C31" s="14">
        <v>2</v>
      </c>
      <c r="D31" s="9" t="s">
        <v>11</v>
      </c>
      <c r="H31" s="9" t="s">
        <v>12</v>
      </c>
      <c r="Q31" s="9"/>
      <c r="S31" s="10"/>
    </row>
    <row r="32" spans="2:29" ht="4.4000000000000004" customHeight="1" x14ac:dyDescent="0.2">
      <c r="C32" s="14"/>
      <c r="Q32" s="9"/>
      <c r="S32" s="10"/>
    </row>
    <row r="33" spans="3:21" ht="18.75" customHeight="1" x14ac:dyDescent="0.2">
      <c r="C33" s="14"/>
      <c r="H33" s="9" t="s">
        <v>13</v>
      </c>
      <c r="Q33" s="9"/>
      <c r="R33" s="16"/>
      <c r="S33" s="16"/>
      <c r="T33" s="17"/>
      <c r="U33" s="16"/>
    </row>
    <row r="34" spans="3:21" ht="3.75" customHeight="1" x14ac:dyDescent="0.2">
      <c r="C34" s="14"/>
      <c r="Q34" s="9"/>
      <c r="R34" s="16"/>
      <c r="S34" s="16"/>
      <c r="T34" s="17"/>
      <c r="U34" s="16"/>
    </row>
    <row r="35" spans="3:21" ht="12.75" customHeight="1" x14ac:dyDescent="0.2">
      <c r="C35" s="14"/>
      <c r="Q35" s="9"/>
      <c r="R35" s="16"/>
      <c r="S35" s="16"/>
      <c r="T35" s="17"/>
      <c r="U35" s="16"/>
    </row>
    <row r="36" spans="3:21" ht="3.75" customHeight="1" x14ac:dyDescent="0.2">
      <c r="C36" s="14"/>
      <c r="Q36" s="9"/>
      <c r="R36" s="16"/>
      <c r="S36" s="16"/>
      <c r="T36" s="17"/>
      <c r="U36" s="16"/>
    </row>
    <row r="37" spans="3:21" ht="18.75" customHeight="1" x14ac:dyDescent="0.2">
      <c r="C37" s="14">
        <v>3</v>
      </c>
      <c r="D37" s="9" t="s">
        <v>16</v>
      </c>
      <c r="H37" s="9" t="s">
        <v>29</v>
      </c>
      <c r="Q37" s="9"/>
      <c r="R37" s="16"/>
      <c r="S37" s="16"/>
      <c r="T37" s="17"/>
      <c r="U37" s="16"/>
    </row>
    <row r="38" spans="3:21" ht="3.75" customHeight="1" x14ac:dyDescent="0.2">
      <c r="C38" s="14"/>
      <c r="Q38" s="9"/>
      <c r="R38" s="16"/>
      <c r="S38" s="16"/>
      <c r="T38" s="17"/>
      <c r="U38" s="16"/>
    </row>
    <row r="39" spans="3:21" ht="18.75" customHeight="1" x14ac:dyDescent="0.2">
      <c r="C39" s="14"/>
      <c r="H39" s="9" t="s">
        <v>30</v>
      </c>
      <c r="Q39" s="9"/>
      <c r="R39" s="14"/>
      <c r="S39" s="16"/>
      <c r="T39" s="17"/>
      <c r="U39" s="16"/>
    </row>
    <row r="40" spans="3:21" ht="3.75" customHeight="1" x14ac:dyDescent="0.2">
      <c r="C40" s="14"/>
      <c r="Q40" s="9"/>
      <c r="R40" s="14"/>
      <c r="S40" s="16"/>
      <c r="T40" s="17"/>
      <c r="U40" s="16"/>
    </row>
    <row r="41" spans="3:21" ht="12.75" customHeight="1" x14ac:dyDescent="0.2">
      <c r="C41" s="14"/>
      <c r="Q41" s="9"/>
      <c r="R41" s="14"/>
      <c r="S41" s="16"/>
      <c r="T41" s="17"/>
      <c r="U41" s="16"/>
    </row>
    <row r="42" spans="3:21" ht="3.75" customHeight="1" x14ac:dyDescent="0.2">
      <c r="C42" s="14"/>
      <c r="Q42" s="9"/>
      <c r="R42" s="16"/>
      <c r="S42" s="16"/>
      <c r="T42" s="17"/>
      <c r="U42" s="16"/>
    </row>
    <row r="43" spans="3:21" ht="13.4" customHeight="1" x14ac:dyDescent="0.2">
      <c r="Q43" s="9"/>
      <c r="R43" s="16"/>
      <c r="S43" s="16"/>
      <c r="T43" s="17"/>
      <c r="U43" s="16"/>
    </row>
    <row r="44" spans="3:21" ht="4" customHeight="1" x14ac:dyDescent="0.2">
      <c r="Q44" s="9"/>
      <c r="R44" s="16"/>
      <c r="S44" s="16"/>
      <c r="T44" s="17"/>
      <c r="U44" s="16"/>
    </row>
    <row r="45" spans="3:21" ht="13.4" customHeight="1" x14ac:dyDescent="0.2">
      <c r="Q45" s="9"/>
      <c r="R45" s="16"/>
      <c r="S45" s="16"/>
      <c r="T45" s="17"/>
      <c r="U45" s="16"/>
    </row>
    <row r="46" spans="3:21" ht="4" customHeight="1" x14ac:dyDescent="0.2">
      <c r="Q46" s="9"/>
      <c r="R46" s="16"/>
      <c r="S46" s="16"/>
      <c r="T46" s="17"/>
      <c r="U46" s="16"/>
    </row>
    <row r="47" spans="3:21" ht="13.4" customHeight="1" x14ac:dyDescent="0.2">
      <c r="Q47" s="9"/>
      <c r="R47" s="16"/>
      <c r="S47" s="16"/>
      <c r="T47" s="17"/>
      <c r="U47" s="16"/>
    </row>
    <row r="48" spans="3:21" ht="4.4000000000000004" customHeight="1" x14ac:dyDescent="0.2">
      <c r="Q48" s="9"/>
      <c r="R48" s="16"/>
      <c r="S48" s="16"/>
      <c r="T48" s="17"/>
      <c r="U48" s="16"/>
    </row>
    <row r="49" spans="3:21" ht="13.4" customHeight="1" x14ac:dyDescent="0.2">
      <c r="Q49" s="9"/>
    </row>
    <row r="50" spans="3:21" ht="4" customHeight="1" x14ac:dyDescent="0.2">
      <c r="Q50" s="9"/>
      <c r="R50" s="16"/>
      <c r="S50" s="16"/>
      <c r="T50" s="17"/>
      <c r="U50" s="16"/>
    </row>
    <row r="51" spans="3:21" ht="12.75" customHeight="1" x14ac:dyDescent="0.2">
      <c r="Q51" s="9"/>
      <c r="R51" s="16"/>
      <c r="S51" s="16"/>
      <c r="T51" s="17"/>
      <c r="U51" s="16"/>
    </row>
    <row r="52" spans="3:21" ht="4" customHeight="1" x14ac:dyDescent="0.2">
      <c r="Q52" s="9"/>
      <c r="R52" s="16"/>
      <c r="S52" s="16"/>
      <c r="T52" s="17"/>
      <c r="U52" s="16"/>
    </row>
    <row r="53" spans="3:21" ht="13.4" customHeight="1" x14ac:dyDescent="0.2">
      <c r="Q53" s="9"/>
      <c r="R53" s="16"/>
      <c r="S53" s="16"/>
      <c r="T53" s="17"/>
      <c r="U53" s="16"/>
    </row>
    <row r="54" spans="3:21" ht="4.1500000000000004" customHeight="1" x14ac:dyDescent="0.2">
      <c r="Q54" s="9"/>
      <c r="R54" s="16"/>
      <c r="S54" s="16"/>
      <c r="T54" s="17"/>
      <c r="U54" s="16"/>
    </row>
    <row r="55" spans="3:21" ht="15" customHeight="1" x14ac:dyDescent="0.2">
      <c r="C55" s="14"/>
      <c r="Q55" s="9"/>
      <c r="S55" s="18"/>
    </row>
    <row r="56" spans="3:21" ht="4" customHeight="1" x14ac:dyDescent="0.2">
      <c r="C56" s="14"/>
      <c r="Q56" s="9"/>
      <c r="S56" s="18"/>
    </row>
    <row r="57" spans="3:21" ht="15" customHeight="1" x14ac:dyDescent="0.2">
      <c r="C57" s="19"/>
      <c r="N57" s="11"/>
      <c r="Q57" s="9"/>
      <c r="S57" s="10"/>
    </row>
    <row r="58" spans="3:21" ht="15" customHeight="1" x14ac:dyDescent="0.2">
      <c r="C58" s="20"/>
      <c r="N58" s="11"/>
      <c r="Q58" s="9"/>
      <c r="S58" s="10"/>
    </row>
    <row r="59" spans="3:21" ht="15" customHeight="1" x14ac:dyDescent="0.2">
      <c r="C59" s="20"/>
      <c r="N59" s="11"/>
      <c r="Q59" s="9"/>
      <c r="S59" s="10"/>
    </row>
    <row r="60" spans="3:21" ht="13.4" customHeight="1" x14ac:dyDescent="0.2">
      <c r="Q60" s="9"/>
      <c r="S60" s="10"/>
    </row>
    <row r="61" spans="3:21" ht="13.4" customHeight="1" x14ac:dyDescent="0.2">
      <c r="Q61" s="9"/>
      <c r="S61" s="10"/>
    </row>
    <row r="62" spans="3:21" ht="15" customHeight="1" x14ac:dyDescent="0.2">
      <c r="Q62" s="9"/>
      <c r="U62" s="10"/>
    </row>
  </sheetData>
  <mergeCells count="10">
    <mergeCell ref="H27:Q27"/>
    <mergeCell ref="AA1:AA3"/>
    <mergeCell ref="AC14:AC16"/>
    <mergeCell ref="AD14:AD16"/>
    <mergeCell ref="B4:H4"/>
    <mergeCell ref="AA4:AA7"/>
    <mergeCell ref="AA14:AA16"/>
    <mergeCell ref="AB14:AB16"/>
    <mergeCell ref="C5:G5"/>
    <mergeCell ref="B17:C17"/>
  </mergeCells>
  <phoneticPr fontId="1"/>
  <pageMargins left="0.39370078740157483" right="0.39370078740157483" top="0.19685039370078741" bottom="0.19685039370078741" header="0.31496062992125984" footer="0.31496062992125984"/>
  <pageSetup paperSize="9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98" r:id="rId4" name="Spinner 50">
              <controlPr defaultSize="0" autoPict="0">
                <anchor moveWithCells="1" sizeWithCells="1">
                  <from>
                    <xdr:col>27</xdr:col>
                    <xdr:colOff>298450</xdr:colOff>
                    <xdr:row>4</xdr:row>
                    <xdr:rowOff>31750</xdr:rowOff>
                  </from>
                  <to>
                    <xdr:col>28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CEA38-A8B1-4DED-8ED3-AE0536701E51}">
  <sheetPr codeName="Sheet3">
    <tabColor theme="8" tint="0.59999389629810485"/>
  </sheetPr>
  <dimension ref="A1:AM52"/>
  <sheetViews>
    <sheetView view="pageBreakPreview" topLeftCell="A7" zoomScaleNormal="100" zoomScaleSheetLayoutView="100" workbookViewId="0">
      <selection activeCell="I22" sqref="I22"/>
    </sheetView>
  </sheetViews>
  <sheetFormatPr defaultColWidth="3.7265625" defaultRowHeight="15" customHeight="1" x14ac:dyDescent="0.2"/>
  <cols>
    <col min="1" max="16" width="3.7265625" style="9" customWidth="1"/>
    <col min="17" max="17" width="3.7265625" style="10" customWidth="1"/>
    <col min="18" max="23" width="3.7265625" style="9"/>
    <col min="24" max="24" width="3.6328125" style="9" customWidth="1"/>
    <col min="25" max="25" width="0.26953125" style="9" customWidth="1"/>
    <col min="26" max="28" width="3.7265625" style="9"/>
    <col min="29" max="31" width="12.36328125" style="9" customWidth="1"/>
    <col min="32" max="16384" width="3.7265625" style="9"/>
  </cols>
  <sheetData>
    <row r="1" spans="1:39" s="22" customFormat="1" ht="34" customHeight="1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P1" s="10"/>
      <c r="Q1" s="9"/>
      <c r="R1" s="9"/>
      <c r="T1" s="12" t="str">
        <f>'委嘱状（本人用）６月'!T2</f>
        <v>令和７年　６月吉日</v>
      </c>
      <c r="U1" s="9"/>
      <c r="V1" s="9"/>
      <c r="W1" s="9"/>
      <c r="X1" s="9"/>
      <c r="Y1" s="9"/>
    </row>
    <row r="2" spans="1:39" s="22" customFormat="1" ht="13.5" thickBo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P2" s="10"/>
      <c r="Q2" s="9"/>
      <c r="R2" s="9"/>
      <c r="S2" s="9"/>
      <c r="T2" s="9"/>
      <c r="U2" s="9"/>
      <c r="V2" s="9"/>
      <c r="W2" s="9"/>
      <c r="X2" s="9"/>
      <c r="Y2" s="9"/>
      <c r="AC2" s="22" t="s">
        <v>0</v>
      </c>
    </row>
    <row r="3" spans="1:39" s="22" customFormat="1" ht="19" customHeight="1" x14ac:dyDescent="0.2">
      <c r="A3" s="9"/>
      <c r="B3" s="41" t="str">
        <f>IF(VLOOKUP(AC3,入力場所!$A$2:$D$7,4,FALSE)=0,"",VLOOKUP(AC3,入力場所!$A$2:$D$7,4,FALSE))</f>
        <v/>
      </c>
      <c r="C3" s="41"/>
      <c r="D3" s="41"/>
      <c r="E3" s="41"/>
      <c r="F3" s="41"/>
      <c r="G3" s="41"/>
      <c r="H3" s="41"/>
      <c r="I3" s="9"/>
      <c r="J3" s="9"/>
      <c r="K3" s="9"/>
      <c r="L3" s="9"/>
      <c r="M3" s="9"/>
      <c r="N3" s="9"/>
      <c r="P3" s="10"/>
      <c r="Q3" s="9"/>
      <c r="R3" s="9"/>
      <c r="S3" s="9"/>
      <c r="T3" s="9"/>
      <c r="U3" s="9"/>
      <c r="V3" s="9"/>
      <c r="W3" s="9"/>
      <c r="X3" s="9"/>
      <c r="Y3" s="9"/>
      <c r="AC3" s="37">
        <v>1</v>
      </c>
      <c r="AD3" s="23" t="s">
        <v>1</v>
      </c>
      <c r="AE3" s="23"/>
    </row>
    <row r="4" spans="1:39" s="22" customFormat="1" ht="19" customHeight="1" x14ac:dyDescent="0.2">
      <c r="A4" s="9"/>
      <c r="B4" s="9"/>
      <c r="C4" s="9"/>
      <c r="D4" s="9"/>
      <c r="E4" s="9" t="s">
        <v>5</v>
      </c>
      <c r="F4" s="9"/>
      <c r="G4" s="9"/>
      <c r="H4" s="9"/>
      <c r="I4" s="9"/>
      <c r="J4" s="9"/>
      <c r="K4" s="9"/>
      <c r="L4" s="9"/>
      <c r="M4" s="9"/>
      <c r="N4" s="9"/>
      <c r="P4" s="10"/>
      <c r="Q4" s="9"/>
      <c r="R4" s="9"/>
      <c r="S4" s="9"/>
      <c r="T4" s="9"/>
      <c r="U4" s="9"/>
      <c r="V4" s="9"/>
      <c r="W4" s="9"/>
      <c r="X4" s="9"/>
      <c r="Y4" s="9"/>
      <c r="AC4" s="38"/>
      <c r="AD4" s="24"/>
      <c r="AE4" s="24"/>
      <c r="AF4" s="25"/>
      <c r="AG4" s="25"/>
      <c r="AH4" s="25"/>
      <c r="AI4" s="25"/>
      <c r="AJ4" s="25"/>
      <c r="AK4" s="25"/>
      <c r="AL4" s="25"/>
      <c r="AM4" s="25"/>
    </row>
    <row r="5" spans="1:39" s="22" customFormat="1" ht="19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P5" s="9"/>
      <c r="R5" s="9" t="s">
        <v>7</v>
      </c>
      <c r="S5" s="9"/>
      <c r="T5" s="9"/>
      <c r="U5" s="9"/>
      <c r="V5" s="9"/>
      <c r="W5" s="9"/>
      <c r="X5" s="9"/>
      <c r="Y5" s="9"/>
      <c r="AC5" s="38"/>
      <c r="AD5" s="23"/>
      <c r="AE5" s="23"/>
    </row>
    <row r="6" spans="1:39" s="22" customFormat="1" ht="19" customHeight="1" thickBo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P6" s="9"/>
      <c r="R6" s="9" t="s">
        <v>8</v>
      </c>
      <c r="S6" s="9"/>
      <c r="T6" s="9" t="str">
        <f>'委嘱状（本人用）６月'!T7</f>
        <v>　𣳾　地　浩　幸　</v>
      </c>
      <c r="U6" s="9"/>
      <c r="V6" s="9"/>
      <c r="W6" s="9"/>
      <c r="X6" s="9"/>
      <c r="Y6" s="9"/>
      <c r="AC6" s="39"/>
      <c r="AD6" s="23"/>
      <c r="AE6" s="23"/>
    </row>
    <row r="7" spans="1:39" s="22" customFormat="1" ht="19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S7" s="14"/>
      <c r="T7" s="14" t="s">
        <v>44</v>
      </c>
      <c r="U7" s="9"/>
      <c r="V7" s="9"/>
      <c r="W7" s="9"/>
      <c r="X7" s="9"/>
      <c r="Y7" s="9"/>
      <c r="AC7" s="23"/>
      <c r="AD7" s="23"/>
      <c r="AE7" s="23"/>
    </row>
    <row r="8" spans="1:39" s="22" customFormat="1" ht="19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T8" s="9"/>
      <c r="U8" s="9"/>
      <c r="V8" s="9"/>
      <c r="W8" s="9"/>
      <c r="X8" s="9"/>
      <c r="Y8" s="9"/>
      <c r="AC8" s="23"/>
      <c r="AD8" s="23"/>
      <c r="AE8" s="23"/>
    </row>
    <row r="9" spans="1:39" s="22" customFormat="1" ht="8.2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P9" s="10"/>
      <c r="Q9" s="9"/>
      <c r="R9" s="9"/>
      <c r="S9" s="9"/>
      <c r="T9" s="9"/>
      <c r="U9" s="9"/>
      <c r="V9" s="9"/>
      <c r="W9" s="9"/>
      <c r="X9" s="9"/>
      <c r="Y9" s="9"/>
      <c r="AC9" s="23"/>
      <c r="AD9" s="23"/>
      <c r="AE9" s="23"/>
    </row>
    <row r="10" spans="1:39" s="26" customFormat="1" ht="19.399999999999999" customHeight="1" x14ac:dyDescent="0.2">
      <c r="A10" s="9"/>
      <c r="B10" s="9"/>
      <c r="C10" s="9"/>
      <c r="D10" s="9"/>
      <c r="E10" s="9"/>
      <c r="F10" s="9"/>
      <c r="H10" s="9"/>
      <c r="I10" s="9"/>
      <c r="J10" s="9"/>
      <c r="L10" s="9"/>
      <c r="M10" s="9"/>
      <c r="N10" s="9"/>
      <c r="O10" s="9"/>
      <c r="P10" s="9"/>
      <c r="Q10" s="9"/>
      <c r="R10" s="9"/>
      <c r="S10" s="10"/>
      <c r="T10" s="9"/>
      <c r="U10" s="9"/>
      <c r="V10" s="9"/>
      <c r="W10" s="9"/>
      <c r="X10" s="9"/>
      <c r="Y10" s="9"/>
      <c r="Z10" s="9"/>
      <c r="AA10" s="9"/>
      <c r="AC10" s="42"/>
      <c r="AD10" s="42"/>
      <c r="AE10" s="42"/>
      <c r="AF10" s="43"/>
    </row>
    <row r="11" spans="1:39" s="26" customFormat="1" ht="19.399999999999999" customHeight="1" x14ac:dyDescent="0.2">
      <c r="A11" s="9"/>
      <c r="B11" s="9"/>
      <c r="C11" s="9"/>
      <c r="D11" s="9" t="str">
        <f>'委嘱状（本人用）６月'!C14</f>
        <v>第９８回北海道陸上競技選手権大会兼第３８回南部忠平記念陸上競技大会</v>
      </c>
      <c r="E11" s="9"/>
      <c r="F11" s="9"/>
      <c r="G11" s="9"/>
      <c r="H11" s="9"/>
      <c r="I11" s="9"/>
      <c r="J11" s="9"/>
      <c r="L11" s="9"/>
      <c r="M11" s="9"/>
      <c r="N11" s="9"/>
      <c r="O11" s="9"/>
      <c r="P11" s="9"/>
      <c r="Q11" s="9"/>
      <c r="R11" s="9"/>
      <c r="S11" s="10"/>
      <c r="T11" s="9"/>
      <c r="U11" s="9"/>
      <c r="V11" s="9"/>
      <c r="W11" s="9"/>
      <c r="X11" s="9"/>
      <c r="Y11" s="9"/>
      <c r="Z11" s="9"/>
      <c r="AA11" s="9"/>
      <c r="AC11" s="42"/>
      <c r="AD11" s="42"/>
      <c r="AE11" s="42"/>
      <c r="AF11" s="43"/>
    </row>
    <row r="12" spans="1:39" s="26" customFormat="1" ht="19.399999999999999" customHeight="1" x14ac:dyDescent="0.2">
      <c r="A12" s="9"/>
      <c r="B12" s="9"/>
      <c r="C12" s="9"/>
      <c r="D12" s="9" t="str">
        <f>'委嘱状（本人用）６月'!C15</f>
        <v>準備作業について（依頼）</v>
      </c>
      <c r="E12" s="9"/>
      <c r="F12" s="9"/>
      <c r="G12" s="9"/>
      <c r="H12" s="9"/>
      <c r="I12" s="9"/>
      <c r="J12" s="9"/>
      <c r="L12" s="9"/>
      <c r="M12" s="9"/>
      <c r="N12" s="9"/>
      <c r="O12" s="9"/>
      <c r="P12" s="9"/>
      <c r="Q12" s="9"/>
      <c r="R12" s="9"/>
      <c r="S12" s="10"/>
      <c r="T12" s="9"/>
      <c r="U12" s="9"/>
      <c r="V12" s="9"/>
      <c r="W12" s="9"/>
      <c r="X12" s="9"/>
      <c r="Y12" s="9"/>
      <c r="Z12" s="9"/>
      <c r="AA12" s="9"/>
      <c r="AC12" s="24"/>
      <c r="AD12" s="24"/>
      <c r="AE12" s="24"/>
      <c r="AF12" s="27"/>
    </row>
    <row r="13" spans="1:39" s="26" customFormat="1" ht="19.399999999999999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L13" s="9"/>
      <c r="M13" s="9"/>
      <c r="N13" s="9"/>
      <c r="O13" s="9"/>
      <c r="P13" s="9"/>
      <c r="Q13" s="9"/>
      <c r="R13" s="9"/>
      <c r="S13" s="10"/>
      <c r="T13" s="9"/>
      <c r="U13" s="9"/>
      <c r="V13" s="9"/>
      <c r="W13" s="9"/>
      <c r="X13" s="9"/>
      <c r="Y13" s="9"/>
      <c r="Z13" s="9"/>
      <c r="AA13" s="9"/>
      <c r="AC13" s="24"/>
      <c r="AD13" s="24"/>
      <c r="AE13" s="24"/>
      <c r="AF13" s="27"/>
    </row>
    <row r="14" spans="1:39" s="22" customFormat="1" ht="6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L14" s="9"/>
      <c r="M14" s="9"/>
      <c r="N14" s="9"/>
      <c r="O14" s="9"/>
      <c r="P14" s="9"/>
      <c r="Q14" s="9"/>
      <c r="R14" s="9"/>
      <c r="S14" s="10"/>
      <c r="T14" s="9"/>
      <c r="U14" s="9"/>
      <c r="V14" s="9"/>
      <c r="W14" s="9"/>
      <c r="X14" s="9"/>
      <c r="Y14" s="9"/>
      <c r="Z14" s="9"/>
      <c r="AA14" s="9"/>
    </row>
    <row r="15" spans="1:39" s="22" customFormat="1" ht="19" customHeight="1" x14ac:dyDescent="0.2">
      <c r="A15" s="9"/>
      <c r="B15" s="40" t="str">
        <f>IF(VLOOKUP(AC3,入力場所!$A$2:$E$7,5,FALSE)=0,"",VLOOKUP(AC3,入力場所!$A$2:$E$7,5,FALSE))</f>
        <v/>
      </c>
      <c r="C15" s="40"/>
      <c r="D15" s="9" t="s">
        <v>35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0"/>
      <c r="T15" s="9"/>
      <c r="U15" s="9"/>
      <c r="V15" s="9"/>
      <c r="W15" s="9"/>
      <c r="X15" s="9"/>
      <c r="Y15" s="9"/>
      <c r="Z15" s="9"/>
      <c r="AA15" s="9"/>
    </row>
    <row r="16" spans="1:39" s="22" customFormat="1" ht="19" customHeight="1" x14ac:dyDescent="0.2">
      <c r="A16" s="9"/>
      <c r="B16" s="9" t="s">
        <v>36</v>
      </c>
      <c r="C16" s="9"/>
      <c r="D16" s="9"/>
      <c r="E16" s="9"/>
      <c r="F16" s="9"/>
      <c r="G16" s="9"/>
      <c r="H16" s="9"/>
      <c r="I16" s="9"/>
      <c r="J16" s="9"/>
      <c r="L16" s="9"/>
      <c r="M16" s="9"/>
      <c r="N16" s="9"/>
      <c r="O16" s="9"/>
      <c r="P16" s="9"/>
      <c r="Q16" s="9"/>
      <c r="R16" s="9"/>
      <c r="S16" s="10"/>
      <c r="T16" s="9"/>
      <c r="U16" s="9"/>
      <c r="V16" s="9"/>
      <c r="W16" s="9"/>
      <c r="X16" s="9"/>
      <c r="Y16" s="9"/>
      <c r="Z16" s="9"/>
      <c r="AA16" s="9"/>
    </row>
    <row r="17" spans="1:32" s="22" customFormat="1" ht="19" customHeight="1" x14ac:dyDescent="0.2">
      <c r="A17" s="9"/>
      <c r="B17" s="9" t="s">
        <v>39</v>
      </c>
      <c r="C17" s="9"/>
      <c r="D17" s="9"/>
      <c r="E17" s="9"/>
      <c r="F17" s="9"/>
      <c r="G17" s="9"/>
      <c r="H17" s="9"/>
      <c r="I17" s="9"/>
      <c r="J17" s="9"/>
      <c r="L17" s="9"/>
      <c r="M17" s="9"/>
      <c r="N17" s="9"/>
      <c r="O17" s="9"/>
      <c r="P17" s="9"/>
      <c r="Q17" s="9"/>
      <c r="R17" s="9"/>
      <c r="S17" s="10"/>
      <c r="T17" s="9"/>
      <c r="U17" s="9"/>
      <c r="V17" s="9"/>
      <c r="W17" s="9"/>
      <c r="X17" s="9"/>
      <c r="Y17" s="9"/>
      <c r="Z17" s="9"/>
      <c r="AA17" s="9"/>
    </row>
    <row r="18" spans="1:32" s="22" customFormat="1" ht="19" customHeight="1" x14ac:dyDescent="0.2">
      <c r="A18" s="9"/>
      <c r="B18" s="9" t="s">
        <v>40</v>
      </c>
      <c r="C18" s="9"/>
      <c r="D18" s="9"/>
      <c r="E18" s="9"/>
      <c r="F18" s="9"/>
      <c r="G18" s="9"/>
      <c r="H18" s="9"/>
      <c r="I18" s="9"/>
      <c r="J18" s="9"/>
      <c r="V18" s="9"/>
      <c r="W18" s="9"/>
      <c r="X18" s="9"/>
      <c r="Y18" s="9"/>
      <c r="Z18" s="9"/>
      <c r="AA18" s="9"/>
    </row>
    <row r="19" spans="1:32" s="22" customFormat="1" ht="19" customHeight="1" x14ac:dyDescent="0.2">
      <c r="A19" s="9"/>
      <c r="B19" s="9" t="s">
        <v>18</v>
      </c>
      <c r="D19" s="9"/>
      <c r="E19" s="9"/>
      <c r="R19" s="36" t="str">
        <f>IF(VLOOKUP(AC3,入力場所!$A$2:$C$7,3,FALSE)=0,"",VLOOKUP(AC3,入力場所!$A$2:$C$7,3,FALSE))</f>
        <v/>
      </c>
      <c r="S19" s="36"/>
      <c r="T19" s="36"/>
      <c r="U19" s="36"/>
      <c r="V19" s="36"/>
      <c r="W19" s="9" t="s">
        <v>9</v>
      </c>
      <c r="Y19" s="9"/>
      <c r="Z19" s="9"/>
      <c r="AA19" s="9"/>
    </row>
    <row r="20" spans="1:32" s="22" customFormat="1" ht="19" customHeight="1" x14ac:dyDescent="0.2">
      <c r="A20" s="9"/>
      <c r="B20" s="9" t="s">
        <v>19</v>
      </c>
      <c r="C20" s="9"/>
      <c r="D20" s="9"/>
      <c r="E20" s="9"/>
      <c r="L20" s="9"/>
      <c r="M20" s="9"/>
      <c r="X20" s="9"/>
      <c r="Y20" s="9"/>
      <c r="Z20" s="9"/>
      <c r="AA20" s="9"/>
    </row>
    <row r="21" spans="1:32" s="22" customFormat="1" ht="19" customHeight="1" x14ac:dyDescent="0.2">
      <c r="A21" s="9"/>
      <c r="B21" s="9" t="s">
        <v>41</v>
      </c>
      <c r="C21" s="9"/>
      <c r="D21" s="9"/>
      <c r="E21" s="9"/>
      <c r="F21" s="9"/>
      <c r="G21" s="9"/>
      <c r="H21" s="9"/>
      <c r="I21" s="9"/>
      <c r="J21" s="9"/>
      <c r="L21" s="9"/>
      <c r="M21" s="9"/>
      <c r="N21" s="9"/>
      <c r="O21" s="9"/>
      <c r="P21" s="9"/>
      <c r="Q21" s="9"/>
      <c r="R21" s="9"/>
      <c r="S21" s="10"/>
      <c r="T21" s="9"/>
      <c r="U21" s="9"/>
      <c r="V21" s="9"/>
      <c r="W21" s="9"/>
      <c r="X21" s="9"/>
      <c r="Y21" s="9"/>
      <c r="Z21" s="9"/>
      <c r="AA21" s="9"/>
    </row>
    <row r="22" spans="1:32" s="22" customFormat="1" ht="19" customHeight="1" x14ac:dyDescent="0.2">
      <c r="A22" s="9"/>
      <c r="B22" s="9" t="s">
        <v>42</v>
      </c>
      <c r="C22" s="9"/>
      <c r="D22" s="9"/>
      <c r="E22" s="9"/>
      <c r="F22" s="9"/>
      <c r="G22" s="9"/>
      <c r="H22" s="9"/>
      <c r="I22" s="9"/>
      <c r="J22" s="9"/>
      <c r="L22" s="9"/>
      <c r="M22" s="9"/>
      <c r="N22" s="9"/>
      <c r="O22" s="9"/>
      <c r="P22" s="9"/>
      <c r="Q22" s="9"/>
      <c r="R22" s="9"/>
      <c r="S22" s="10"/>
      <c r="T22" s="9"/>
      <c r="U22" s="9"/>
      <c r="V22" s="9"/>
      <c r="W22" s="9"/>
      <c r="X22" s="9"/>
      <c r="Y22" s="9"/>
      <c r="Z22" s="9"/>
      <c r="AA22" s="9"/>
      <c r="AB22" s="41"/>
      <c r="AC22" s="41"/>
      <c r="AD22" s="41"/>
      <c r="AE22" s="41"/>
      <c r="AF22" s="41"/>
    </row>
    <row r="23" spans="1:32" s="22" customFormat="1" ht="18.75" customHeight="1" x14ac:dyDescent="0.2">
      <c r="S23" s="28"/>
      <c r="AB23" s="28"/>
    </row>
    <row r="24" spans="1:32" s="22" customFormat="1" ht="25.9" customHeight="1" x14ac:dyDescent="0.2">
      <c r="M24" s="22" t="s">
        <v>2</v>
      </c>
      <c r="S24" s="28"/>
      <c r="AB24" s="28"/>
    </row>
    <row r="25" spans="1:32" ht="5.65" customHeight="1" x14ac:dyDescent="0.2">
      <c r="Q25" s="9"/>
      <c r="S25" s="10"/>
    </row>
    <row r="26" spans="1:32" s="22" customFormat="1" ht="16.899999999999999" customHeight="1" x14ac:dyDescent="0.2">
      <c r="C26" s="14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0"/>
      <c r="T26" s="9"/>
      <c r="U26" s="9"/>
      <c r="V26" s="9"/>
    </row>
    <row r="27" spans="1:32" s="22" customFormat="1" ht="4.4000000000000004" customHeight="1" x14ac:dyDescent="0.2">
      <c r="C27" s="14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0"/>
      <c r="T27" s="9"/>
      <c r="U27" s="9"/>
      <c r="V27" s="9"/>
    </row>
    <row r="28" spans="1:32" s="22" customFormat="1" ht="19" customHeight="1" x14ac:dyDescent="0.2">
      <c r="C28" s="14"/>
      <c r="D28" s="14">
        <v>1</v>
      </c>
      <c r="E28" s="9" t="s">
        <v>10</v>
      </c>
      <c r="F28" s="9"/>
      <c r="G28" s="9"/>
      <c r="H28" s="9"/>
      <c r="I28" s="33" t="str">
        <f>IF(VLOOKUP(AC3,入力場所!$A$2:$C$7,2,FALSE)=0,"",VLOOKUP(AC3,入力場所!$A$2:$C$7,2,FALSE))</f>
        <v/>
      </c>
      <c r="J28" s="33"/>
      <c r="K28" s="33"/>
      <c r="L28" s="33"/>
      <c r="M28" s="33"/>
      <c r="N28" s="33"/>
      <c r="O28" s="33"/>
      <c r="P28" s="33"/>
      <c r="Q28" s="33"/>
      <c r="R28" s="33"/>
      <c r="S28" s="10"/>
      <c r="T28" s="9"/>
      <c r="U28" s="9"/>
      <c r="V28" s="9"/>
    </row>
    <row r="29" spans="1:32" s="22" customFormat="1" ht="4.5" customHeight="1" x14ac:dyDescent="0.2">
      <c r="C29" s="14"/>
      <c r="D29" s="14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0"/>
      <c r="T29" s="9"/>
      <c r="U29" s="9"/>
      <c r="V29" s="9"/>
    </row>
    <row r="30" spans="1:32" s="22" customFormat="1" ht="18.399999999999999" customHeight="1" x14ac:dyDescent="0.2">
      <c r="C30" s="14"/>
      <c r="D30" s="14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0"/>
      <c r="T30" s="9"/>
      <c r="U30" s="9"/>
      <c r="V30" s="9"/>
    </row>
    <row r="31" spans="1:32" s="22" customFormat="1" ht="4" customHeight="1" x14ac:dyDescent="0.2">
      <c r="C31" s="14"/>
      <c r="D31" s="14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0"/>
      <c r="T31" s="9"/>
      <c r="U31" s="9"/>
      <c r="V31" s="9"/>
    </row>
    <row r="32" spans="1:32" s="22" customFormat="1" ht="18.399999999999999" customHeight="1" x14ac:dyDescent="0.2">
      <c r="C32" s="14"/>
      <c r="D32" s="14">
        <v>2</v>
      </c>
      <c r="E32" s="9" t="s">
        <v>11</v>
      </c>
      <c r="F32" s="9"/>
      <c r="G32" s="9"/>
      <c r="H32" s="9"/>
      <c r="I32" s="9" t="s">
        <v>12</v>
      </c>
      <c r="J32" s="9"/>
      <c r="K32" s="9"/>
      <c r="L32" s="9"/>
      <c r="M32" s="9"/>
      <c r="N32" s="9"/>
      <c r="O32" s="9"/>
      <c r="P32" s="9"/>
      <c r="Q32" s="9"/>
      <c r="R32" s="9"/>
      <c r="S32" s="10"/>
      <c r="T32" s="9"/>
      <c r="U32" s="9"/>
      <c r="V32" s="9"/>
    </row>
    <row r="33" spans="3:24" s="22" customFormat="1" ht="3.4" customHeight="1" x14ac:dyDescent="0.2">
      <c r="C33" s="14"/>
      <c r="D33" s="14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0"/>
      <c r="T33" s="9"/>
      <c r="U33" s="9"/>
      <c r="V33" s="9"/>
    </row>
    <row r="34" spans="3:24" s="22" customFormat="1" ht="18.399999999999999" customHeight="1" x14ac:dyDescent="0.2">
      <c r="C34" s="14"/>
      <c r="D34" s="14"/>
      <c r="E34" s="9"/>
      <c r="F34" s="9"/>
      <c r="G34" s="9"/>
      <c r="H34" s="9"/>
      <c r="I34" s="9" t="s">
        <v>13</v>
      </c>
      <c r="J34" s="9"/>
      <c r="K34" s="9"/>
      <c r="L34" s="9"/>
      <c r="M34" s="9"/>
      <c r="N34" s="9"/>
      <c r="O34" s="9"/>
      <c r="P34" s="9"/>
      <c r="Q34" s="9"/>
      <c r="R34" s="9"/>
      <c r="S34" s="16"/>
      <c r="T34" s="17"/>
      <c r="U34" s="16"/>
      <c r="V34" s="9"/>
      <c r="W34" s="9"/>
      <c r="X34" s="9"/>
    </row>
    <row r="35" spans="3:24" s="22" customFormat="1" ht="3" customHeight="1" x14ac:dyDescent="0.2">
      <c r="C35" s="14"/>
      <c r="D35" s="14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6"/>
      <c r="T35" s="17"/>
      <c r="U35" s="16"/>
      <c r="V35" s="9"/>
      <c r="W35" s="9"/>
      <c r="X35" s="9"/>
    </row>
    <row r="36" spans="3:24" s="22" customFormat="1" ht="18" customHeight="1" x14ac:dyDescent="0.2">
      <c r="C36" s="14"/>
      <c r="D36" s="14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6"/>
      <c r="T36" s="17"/>
      <c r="U36" s="16"/>
      <c r="V36" s="9"/>
      <c r="W36" s="9"/>
      <c r="X36" s="9"/>
    </row>
    <row r="37" spans="3:24" s="22" customFormat="1" ht="3" customHeight="1" x14ac:dyDescent="0.2">
      <c r="C37" s="14"/>
      <c r="D37" s="14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6"/>
      <c r="T37" s="17"/>
      <c r="U37" s="16"/>
      <c r="V37" s="9"/>
      <c r="W37" s="9"/>
      <c r="X37" s="9"/>
    </row>
    <row r="38" spans="3:24" s="22" customFormat="1" ht="19" customHeight="1" x14ac:dyDescent="0.2">
      <c r="C38" s="9"/>
      <c r="D38" s="14">
        <v>3</v>
      </c>
      <c r="E38" s="9" t="s">
        <v>16</v>
      </c>
      <c r="F38" s="9"/>
      <c r="G38" s="9"/>
      <c r="H38" s="9"/>
      <c r="I38" s="9" t="str">
        <f>+'委嘱状（本人用）６月'!H37</f>
        <v>第９８回北海道陸上競技選手権大会兼第３８回南部忠平記念陸上</v>
      </c>
      <c r="J38" s="9"/>
      <c r="K38" s="9"/>
      <c r="L38" s="9"/>
      <c r="M38" s="9"/>
      <c r="N38" s="9"/>
      <c r="O38" s="9"/>
      <c r="P38" s="9"/>
      <c r="Q38" s="9"/>
      <c r="R38" s="9"/>
      <c r="S38" s="16"/>
      <c r="T38" s="17"/>
      <c r="U38" s="16"/>
      <c r="V38" s="9"/>
      <c r="W38" s="9"/>
      <c r="X38" s="9"/>
    </row>
    <row r="39" spans="3:24" s="22" customFormat="1" ht="4" customHeight="1" x14ac:dyDescent="0.2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16"/>
      <c r="S39" s="16"/>
      <c r="T39" s="17"/>
      <c r="U39" s="16"/>
      <c r="V39" s="9"/>
      <c r="W39" s="9"/>
      <c r="X39" s="9"/>
    </row>
    <row r="40" spans="3:24" s="22" customFormat="1" ht="18.399999999999999" customHeight="1" x14ac:dyDescent="0.2">
      <c r="C40" s="9"/>
      <c r="D40" s="9"/>
      <c r="E40" s="9"/>
      <c r="F40" s="9"/>
      <c r="G40" s="9"/>
      <c r="H40" s="9"/>
      <c r="I40" s="9" t="str">
        <f>'委嘱状（本人用）６月'!H39</f>
        <v>競技大会準備作業のため</v>
      </c>
      <c r="J40" s="9"/>
      <c r="K40" s="9"/>
      <c r="L40" s="9"/>
      <c r="M40" s="9"/>
      <c r="N40" s="9"/>
      <c r="O40" s="9"/>
      <c r="P40" s="9"/>
      <c r="Q40" s="9"/>
      <c r="R40" s="14"/>
      <c r="S40" s="16"/>
      <c r="T40" s="17"/>
      <c r="U40" s="16"/>
      <c r="V40" s="9"/>
      <c r="W40" s="9"/>
      <c r="X40" s="9"/>
    </row>
    <row r="41" spans="3:24" ht="4" customHeight="1" x14ac:dyDescent="0.2">
      <c r="Q41" s="9"/>
      <c r="R41" s="14"/>
      <c r="S41" s="16"/>
      <c r="T41" s="17"/>
      <c r="U41" s="16"/>
    </row>
    <row r="42" spans="3:24" ht="19" customHeight="1" x14ac:dyDescent="0.2">
      <c r="Q42" s="9"/>
      <c r="R42" s="14"/>
      <c r="S42" s="16"/>
      <c r="T42" s="17"/>
      <c r="U42" s="16"/>
    </row>
    <row r="43" spans="3:24" ht="4.4000000000000004" customHeight="1" x14ac:dyDescent="0.2">
      <c r="Q43" s="9"/>
      <c r="R43" s="16"/>
      <c r="S43" s="16"/>
      <c r="T43" s="17"/>
      <c r="U43" s="16"/>
    </row>
    <row r="44" spans="3:24" ht="19" customHeight="1" x14ac:dyDescent="0.2">
      <c r="Q44" s="9"/>
      <c r="R44" s="16"/>
      <c r="S44" s="16"/>
      <c r="T44" s="17"/>
      <c r="U44" s="16"/>
    </row>
    <row r="45" spans="3:24" ht="3.4" customHeight="1" x14ac:dyDescent="0.2">
      <c r="Q45" s="9"/>
      <c r="R45" s="16"/>
      <c r="S45" s="16"/>
      <c r="T45" s="17"/>
      <c r="U45" s="16"/>
    </row>
    <row r="46" spans="3:24" ht="19.399999999999999" customHeight="1" x14ac:dyDescent="0.2">
      <c r="Q46" s="9"/>
      <c r="R46" s="16"/>
      <c r="S46" s="16"/>
      <c r="T46" s="17"/>
      <c r="U46" s="16"/>
    </row>
    <row r="47" spans="3:24" ht="3.75" customHeight="1" x14ac:dyDescent="0.2">
      <c r="Q47" s="9"/>
      <c r="R47" s="16"/>
      <c r="S47" s="16"/>
      <c r="T47" s="17"/>
      <c r="U47" s="16"/>
    </row>
    <row r="48" spans="3:24" ht="15" customHeight="1" x14ac:dyDescent="0.2">
      <c r="Q48" s="9"/>
      <c r="R48" s="16"/>
      <c r="S48" s="16"/>
      <c r="T48" s="17"/>
      <c r="U48" s="16"/>
    </row>
    <row r="49" spans="17:21" ht="3.75" customHeight="1" x14ac:dyDescent="0.2">
      <c r="Q49" s="9"/>
      <c r="R49" s="16"/>
      <c r="S49" s="16"/>
      <c r="T49" s="17"/>
      <c r="U49" s="16"/>
    </row>
    <row r="50" spans="17:21" ht="15" customHeight="1" x14ac:dyDescent="0.2">
      <c r="Q50" s="9"/>
    </row>
    <row r="51" spans="17:21" ht="3.75" customHeight="1" x14ac:dyDescent="0.2">
      <c r="Q51" s="9"/>
      <c r="R51" s="16"/>
      <c r="S51" s="16"/>
      <c r="T51" s="17"/>
      <c r="U51" s="16"/>
    </row>
    <row r="52" spans="17:21" ht="15" customHeight="1" x14ac:dyDescent="0.2">
      <c r="Q52" s="9"/>
      <c r="R52" s="16"/>
      <c r="S52" s="16"/>
      <c r="T52" s="17"/>
      <c r="U52" s="16"/>
    </row>
  </sheetData>
  <mergeCells count="10">
    <mergeCell ref="B3:H3"/>
    <mergeCell ref="I28:R28"/>
    <mergeCell ref="AB22:AF22"/>
    <mergeCell ref="AE10:AE11"/>
    <mergeCell ref="AF10:AF11"/>
    <mergeCell ref="AC10:AC11"/>
    <mergeCell ref="AD10:AD11"/>
    <mergeCell ref="AC3:AC6"/>
    <mergeCell ref="R19:V19"/>
    <mergeCell ref="B15:C15"/>
  </mergeCells>
  <phoneticPr fontId="1"/>
  <pageMargins left="0.39370078740157483" right="0.39370078740157483" top="0.59055118110236227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03" r:id="rId4" name="Spinner 59">
              <controlPr defaultSize="0" autoPict="0">
                <anchor moveWithCells="1" sizeWithCells="1">
                  <from>
                    <xdr:col>29</xdr:col>
                    <xdr:colOff>260350</xdr:colOff>
                    <xdr:row>0</xdr:row>
                    <xdr:rowOff>393700</xdr:rowOff>
                  </from>
                  <to>
                    <xdr:col>30</xdr:col>
                    <xdr:colOff>469900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AABDC-5892-47B7-9E57-E3F7C0B2ED26}">
  <sheetPr>
    <tabColor theme="7" tint="0.59999389629810485"/>
  </sheetPr>
  <dimension ref="A1:AM52"/>
  <sheetViews>
    <sheetView view="pageBreakPreview" topLeftCell="A4" zoomScaleNormal="100" zoomScaleSheetLayoutView="100" workbookViewId="0">
      <selection activeCell="I22" sqref="I22"/>
    </sheetView>
  </sheetViews>
  <sheetFormatPr defaultColWidth="3.7265625" defaultRowHeight="15" customHeight="1" x14ac:dyDescent="0.2"/>
  <cols>
    <col min="1" max="16" width="3.7265625" style="9"/>
    <col min="17" max="17" width="3.7265625" style="10"/>
    <col min="18" max="23" width="3.7265625" style="9"/>
    <col min="24" max="24" width="3.6328125" style="9" customWidth="1"/>
    <col min="25" max="25" width="0.26953125" style="9" customWidth="1"/>
    <col min="26" max="28" width="3.7265625" style="9"/>
    <col min="29" max="31" width="12.36328125" style="9" customWidth="1"/>
    <col min="32" max="16384" width="3.7265625" style="9"/>
  </cols>
  <sheetData>
    <row r="1" spans="1:39" s="22" customFormat="1" ht="34" customHeight="1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P1" s="10"/>
      <c r="Q1" s="9"/>
      <c r="R1" s="9"/>
      <c r="T1" s="12" t="str">
        <f>'委嘱状（本人用）６月'!T2</f>
        <v>令和７年　６月吉日</v>
      </c>
      <c r="U1" s="9"/>
      <c r="V1" s="9"/>
      <c r="W1" s="9"/>
      <c r="X1" s="9"/>
      <c r="Y1" s="9"/>
    </row>
    <row r="2" spans="1:39" s="22" customFormat="1" ht="13.5" thickBo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P2" s="10"/>
      <c r="Q2" s="9"/>
      <c r="R2" s="9"/>
      <c r="S2" s="9"/>
      <c r="T2" s="9"/>
      <c r="U2" s="9"/>
      <c r="V2" s="9"/>
      <c r="W2" s="9"/>
      <c r="X2" s="9"/>
      <c r="Y2" s="9"/>
      <c r="AC2" s="22" t="s">
        <v>0</v>
      </c>
    </row>
    <row r="3" spans="1:39" s="22" customFormat="1" ht="19" customHeight="1" x14ac:dyDescent="0.2">
      <c r="A3" s="9"/>
      <c r="B3" s="41" t="str">
        <f>IF(VLOOKUP(AC3,入力場所!$A$2:$D$7,4,FALSE)=0,"",VLOOKUP(AC3,入力場所!$A$2:$D$7,4,FALSE))</f>
        <v/>
      </c>
      <c r="C3" s="41"/>
      <c r="D3" s="41"/>
      <c r="E3" s="41"/>
      <c r="F3" s="41"/>
      <c r="G3" s="41"/>
      <c r="H3" s="41"/>
      <c r="I3" s="9"/>
      <c r="J3" s="9"/>
      <c r="K3" s="9"/>
      <c r="L3" s="9"/>
      <c r="M3" s="9"/>
      <c r="N3" s="9"/>
      <c r="P3" s="10"/>
      <c r="Q3" s="9"/>
      <c r="R3" s="9"/>
      <c r="S3" s="9"/>
      <c r="T3" s="9"/>
      <c r="U3" s="9"/>
      <c r="V3" s="9"/>
      <c r="W3" s="9"/>
      <c r="X3" s="9"/>
      <c r="Y3" s="9"/>
      <c r="AC3" s="37">
        <v>1</v>
      </c>
      <c r="AD3" s="23" t="s">
        <v>1</v>
      </c>
      <c r="AE3" s="23"/>
    </row>
    <row r="4" spans="1:39" s="22" customFormat="1" ht="19" customHeight="1" x14ac:dyDescent="0.2">
      <c r="A4" s="9"/>
      <c r="B4" s="9"/>
      <c r="C4" s="9"/>
      <c r="D4" s="9"/>
      <c r="E4" s="9" t="s">
        <v>6</v>
      </c>
      <c r="F4" s="9"/>
      <c r="G4" s="9"/>
      <c r="H4" s="9"/>
      <c r="I4" s="9"/>
      <c r="J4" s="9"/>
      <c r="K4" s="9"/>
      <c r="L4" s="9"/>
      <c r="M4" s="9"/>
      <c r="N4" s="9"/>
      <c r="P4" s="10"/>
      <c r="Q4" s="9"/>
      <c r="R4" s="9"/>
      <c r="S4" s="9"/>
      <c r="T4" s="9"/>
      <c r="U4" s="9"/>
      <c r="V4" s="9"/>
      <c r="W4" s="9"/>
      <c r="X4" s="9"/>
      <c r="Y4" s="9"/>
      <c r="AC4" s="38"/>
      <c r="AD4" s="24"/>
      <c r="AE4" s="24"/>
      <c r="AF4" s="25"/>
      <c r="AG4" s="25"/>
      <c r="AH4" s="25"/>
      <c r="AI4" s="25"/>
      <c r="AJ4" s="25"/>
      <c r="AK4" s="25"/>
      <c r="AL4" s="25"/>
      <c r="AM4" s="25"/>
    </row>
    <row r="5" spans="1:39" s="22" customFormat="1" ht="19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P5" s="9"/>
      <c r="R5" s="9" t="s">
        <v>7</v>
      </c>
      <c r="S5" s="9"/>
      <c r="T5" s="9"/>
      <c r="U5" s="9"/>
      <c r="V5" s="9"/>
      <c r="W5" s="9"/>
      <c r="X5" s="9"/>
      <c r="Y5" s="9"/>
      <c r="AC5" s="38"/>
      <c r="AD5" s="23"/>
      <c r="AE5" s="23"/>
    </row>
    <row r="6" spans="1:39" s="22" customFormat="1" ht="19" customHeight="1" thickBo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P6" s="9"/>
      <c r="R6" s="9" t="s">
        <v>8</v>
      </c>
      <c r="S6" s="9"/>
      <c r="T6" s="9" t="str">
        <f>'委嘱状（本人用）６月'!T7</f>
        <v>　𣳾　地　浩　幸　</v>
      </c>
      <c r="U6" s="9"/>
      <c r="V6" s="9"/>
      <c r="W6" s="9"/>
      <c r="X6" s="9"/>
      <c r="Y6" s="9"/>
      <c r="AC6" s="39"/>
      <c r="AD6" s="23"/>
      <c r="AE6" s="23"/>
    </row>
    <row r="7" spans="1:39" s="22" customFormat="1" ht="19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S7" s="14"/>
      <c r="T7" s="14" t="s">
        <v>44</v>
      </c>
      <c r="U7" s="9"/>
      <c r="V7" s="9"/>
      <c r="W7" s="9"/>
      <c r="X7" s="9"/>
      <c r="Y7" s="9"/>
      <c r="AC7" s="23"/>
      <c r="AD7" s="23"/>
      <c r="AE7" s="23"/>
    </row>
    <row r="8" spans="1:39" s="22" customFormat="1" ht="19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T8" s="9"/>
      <c r="U8" s="9"/>
      <c r="V8" s="9"/>
      <c r="W8" s="9"/>
      <c r="X8" s="9"/>
      <c r="Y8" s="9"/>
      <c r="AC8" s="23"/>
      <c r="AD8" s="23"/>
      <c r="AE8" s="23"/>
    </row>
    <row r="9" spans="1:39" s="22" customFormat="1" ht="8.2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P9" s="10"/>
      <c r="Q9" s="9"/>
      <c r="R9" s="9"/>
      <c r="S9" s="9"/>
      <c r="T9" s="9"/>
      <c r="U9" s="9"/>
      <c r="V9" s="9"/>
      <c r="W9" s="9"/>
      <c r="X9" s="9"/>
      <c r="Y9" s="9"/>
      <c r="AC9" s="23"/>
      <c r="AD9" s="23"/>
      <c r="AE9" s="23"/>
    </row>
    <row r="10" spans="1:39" s="26" customFormat="1" ht="19.399999999999999" customHeight="1" x14ac:dyDescent="0.2">
      <c r="A10" s="9"/>
      <c r="B10" s="9"/>
      <c r="C10" s="9"/>
      <c r="D10" s="9"/>
      <c r="E10" s="9"/>
      <c r="F10" s="9"/>
      <c r="H10" s="9"/>
      <c r="I10" s="9"/>
      <c r="J10" s="9"/>
      <c r="L10" s="9"/>
      <c r="M10" s="9"/>
      <c r="N10" s="9"/>
      <c r="O10" s="9"/>
      <c r="P10" s="9"/>
      <c r="Q10" s="9"/>
      <c r="R10" s="9"/>
      <c r="S10" s="10"/>
      <c r="T10" s="9"/>
      <c r="U10" s="9"/>
      <c r="V10" s="9"/>
      <c r="W10" s="9"/>
      <c r="X10" s="9"/>
      <c r="Y10" s="9"/>
      <c r="Z10" s="9"/>
      <c r="AA10" s="9"/>
      <c r="AC10" s="42"/>
      <c r="AD10" s="42"/>
      <c r="AE10" s="42"/>
      <c r="AF10" s="43"/>
    </row>
    <row r="11" spans="1:39" s="26" customFormat="1" ht="19.399999999999999" customHeight="1" x14ac:dyDescent="0.2">
      <c r="A11" s="9"/>
      <c r="B11" s="9"/>
      <c r="C11" s="9"/>
      <c r="D11" s="9" t="str">
        <f>'委嘱状（本人用）６月'!C14</f>
        <v>第９８回北海道陸上競技選手権大会兼第３８回南部忠平記念陸上競技大会</v>
      </c>
      <c r="E11" s="9"/>
      <c r="F11" s="9"/>
      <c r="G11" s="9"/>
      <c r="H11" s="9"/>
      <c r="I11" s="9"/>
      <c r="J11" s="9"/>
      <c r="L11" s="9"/>
      <c r="M11" s="9"/>
      <c r="N11" s="9"/>
      <c r="O11" s="9"/>
      <c r="P11" s="9"/>
      <c r="Q11" s="9"/>
      <c r="R11" s="9"/>
      <c r="S11" s="10"/>
      <c r="T11" s="9"/>
      <c r="U11" s="9"/>
      <c r="V11" s="9"/>
      <c r="W11" s="9"/>
      <c r="X11" s="9"/>
      <c r="Y11" s="9"/>
      <c r="Z11" s="9"/>
      <c r="AA11" s="9"/>
      <c r="AC11" s="42"/>
      <c r="AD11" s="42"/>
      <c r="AE11" s="42"/>
      <c r="AF11" s="43"/>
    </row>
    <row r="12" spans="1:39" s="26" customFormat="1" ht="19.399999999999999" customHeight="1" x14ac:dyDescent="0.2">
      <c r="A12" s="9"/>
      <c r="B12" s="9"/>
      <c r="C12" s="9"/>
      <c r="D12" s="9" t="str">
        <f>'委嘱状（本人用）６月'!C15</f>
        <v>準備作業について（依頼）</v>
      </c>
      <c r="E12" s="9"/>
      <c r="F12" s="9"/>
      <c r="G12" s="9"/>
      <c r="H12" s="9"/>
      <c r="I12" s="9"/>
      <c r="J12" s="9"/>
      <c r="L12" s="9"/>
      <c r="M12" s="9"/>
      <c r="N12" s="9"/>
      <c r="O12" s="9"/>
      <c r="P12" s="9"/>
      <c r="Q12" s="9"/>
      <c r="R12" s="9"/>
      <c r="S12" s="10"/>
      <c r="T12" s="9"/>
      <c r="U12" s="9"/>
      <c r="V12" s="9"/>
      <c r="W12" s="9"/>
      <c r="X12" s="9"/>
      <c r="Y12" s="9"/>
      <c r="Z12" s="9"/>
      <c r="AA12" s="9"/>
      <c r="AC12" s="24"/>
      <c r="AD12" s="24"/>
      <c r="AE12" s="24"/>
      <c r="AF12" s="27"/>
    </row>
    <row r="13" spans="1:39" s="26" customFormat="1" ht="19.399999999999999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L13" s="9"/>
      <c r="M13" s="9"/>
      <c r="N13" s="9"/>
      <c r="O13" s="9"/>
      <c r="P13" s="9"/>
      <c r="Q13" s="9"/>
      <c r="R13" s="9"/>
      <c r="S13" s="10"/>
      <c r="T13" s="9"/>
      <c r="U13" s="9"/>
      <c r="V13" s="9"/>
      <c r="W13" s="9"/>
      <c r="X13" s="9"/>
      <c r="Y13" s="9"/>
      <c r="Z13" s="9"/>
      <c r="AA13" s="9"/>
      <c r="AC13" s="24"/>
      <c r="AD13" s="24"/>
      <c r="AE13" s="24"/>
      <c r="AF13" s="27"/>
    </row>
    <row r="14" spans="1:39" s="22" customFormat="1" ht="6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L14" s="9"/>
      <c r="M14" s="9"/>
      <c r="N14" s="9"/>
      <c r="O14" s="9"/>
      <c r="P14" s="9"/>
      <c r="Q14" s="9"/>
      <c r="R14" s="9"/>
      <c r="S14" s="10"/>
      <c r="T14" s="9"/>
      <c r="U14" s="9"/>
      <c r="V14" s="9"/>
      <c r="W14" s="9"/>
      <c r="X14" s="9"/>
      <c r="Y14" s="9"/>
      <c r="Z14" s="9"/>
      <c r="AA14" s="9"/>
    </row>
    <row r="15" spans="1:39" s="22" customFormat="1" ht="19" customHeight="1" x14ac:dyDescent="0.2">
      <c r="A15" s="9"/>
      <c r="B15" s="40" t="str">
        <f>IF(VLOOKUP(AC3,入力場所!$A$2:$E$7,5,FALSE)=0,"",VLOOKUP(AC3,入力場所!$A$2:$E$7,5,FALSE))</f>
        <v/>
      </c>
      <c r="C15" s="40"/>
      <c r="D15" s="9" t="s">
        <v>35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0"/>
      <c r="T15" s="9"/>
      <c r="U15" s="9"/>
      <c r="V15" s="9"/>
      <c r="W15" s="9"/>
      <c r="X15" s="9"/>
      <c r="Y15" s="9"/>
      <c r="Z15" s="9"/>
      <c r="AA15" s="9"/>
    </row>
    <row r="16" spans="1:39" s="22" customFormat="1" ht="19" customHeight="1" x14ac:dyDescent="0.2">
      <c r="A16" s="9"/>
      <c r="B16" s="9" t="s">
        <v>43</v>
      </c>
      <c r="C16" s="9"/>
      <c r="D16" s="9"/>
      <c r="E16" s="9"/>
      <c r="F16" s="9"/>
      <c r="G16" s="9"/>
      <c r="H16" s="9"/>
      <c r="I16" s="9"/>
      <c r="J16" s="9"/>
      <c r="L16" s="9"/>
      <c r="M16" s="9"/>
      <c r="N16" s="9"/>
      <c r="O16" s="9"/>
      <c r="P16" s="9"/>
      <c r="Q16" s="9"/>
      <c r="R16" s="9"/>
      <c r="S16" s="10"/>
      <c r="T16" s="9"/>
      <c r="U16" s="9"/>
      <c r="V16" s="9"/>
      <c r="W16" s="9"/>
      <c r="X16" s="9"/>
      <c r="Y16" s="9"/>
      <c r="Z16" s="9"/>
      <c r="AA16" s="9"/>
    </row>
    <row r="17" spans="1:28" s="22" customFormat="1" ht="19" customHeight="1" x14ac:dyDescent="0.2">
      <c r="A17" s="9"/>
      <c r="B17" s="9" t="s">
        <v>39</v>
      </c>
      <c r="C17" s="9"/>
      <c r="D17" s="9"/>
      <c r="E17" s="9"/>
      <c r="F17" s="9"/>
      <c r="G17" s="9"/>
      <c r="H17" s="9"/>
      <c r="I17" s="9"/>
      <c r="J17" s="9"/>
      <c r="L17" s="9"/>
      <c r="M17" s="9"/>
      <c r="N17" s="9"/>
      <c r="O17" s="9"/>
      <c r="P17" s="9"/>
      <c r="Q17" s="9"/>
      <c r="R17" s="9"/>
      <c r="S17" s="10"/>
      <c r="T17" s="9"/>
      <c r="U17" s="9"/>
      <c r="V17" s="9"/>
      <c r="W17" s="9"/>
      <c r="X17" s="9"/>
      <c r="Y17" s="9"/>
      <c r="Z17" s="9"/>
      <c r="AA17" s="9"/>
    </row>
    <row r="18" spans="1:28" s="22" customFormat="1" ht="19" customHeight="1" x14ac:dyDescent="0.2">
      <c r="A18" s="9"/>
      <c r="B18" s="9" t="s">
        <v>40</v>
      </c>
      <c r="C18" s="9"/>
      <c r="D18" s="9"/>
      <c r="E18" s="9"/>
      <c r="F18" s="9"/>
      <c r="G18" s="9"/>
      <c r="H18" s="9"/>
      <c r="I18" s="9"/>
      <c r="J18" s="9"/>
      <c r="V18" s="9"/>
      <c r="W18" s="9"/>
      <c r="X18" s="9"/>
      <c r="Y18" s="9"/>
      <c r="Z18" s="9"/>
      <c r="AA18" s="9"/>
    </row>
    <row r="19" spans="1:28" s="22" customFormat="1" ht="19" customHeight="1" x14ac:dyDescent="0.2">
      <c r="A19" s="9"/>
      <c r="B19" s="9" t="s">
        <v>18</v>
      </c>
      <c r="D19" s="9"/>
      <c r="E19" s="9"/>
      <c r="R19" s="36" t="str">
        <f>IF(VLOOKUP(AC3,入力場所!$A$2:$C$7,3,FALSE)=0,"",VLOOKUP(AC3,入力場所!$A$2:$C$7,3,FALSE))</f>
        <v/>
      </c>
      <c r="S19" s="36"/>
      <c r="T19" s="36"/>
      <c r="U19" s="36"/>
      <c r="V19" s="36"/>
      <c r="W19" s="9" t="s">
        <v>9</v>
      </c>
      <c r="Y19" s="9"/>
      <c r="Z19" s="9"/>
      <c r="AA19" s="9"/>
    </row>
    <row r="20" spans="1:28" s="22" customFormat="1" ht="19" customHeight="1" x14ac:dyDescent="0.2">
      <c r="A20" s="9"/>
      <c r="B20" s="9" t="s">
        <v>19</v>
      </c>
      <c r="C20" s="9"/>
      <c r="D20" s="9"/>
      <c r="E20" s="9"/>
      <c r="L20" s="9"/>
      <c r="M20" s="9"/>
      <c r="X20" s="9"/>
      <c r="Y20" s="9"/>
      <c r="Z20" s="9"/>
      <c r="AA20" s="9"/>
    </row>
    <row r="21" spans="1:28" s="22" customFormat="1" ht="19" customHeight="1" x14ac:dyDescent="0.2">
      <c r="A21" s="9"/>
      <c r="B21" s="9" t="s">
        <v>41</v>
      </c>
      <c r="C21" s="9"/>
      <c r="D21" s="9"/>
      <c r="E21" s="9"/>
      <c r="F21" s="9"/>
      <c r="G21" s="9"/>
      <c r="H21" s="9"/>
      <c r="I21" s="9"/>
      <c r="J21" s="9"/>
      <c r="L21" s="9"/>
      <c r="M21" s="9"/>
      <c r="N21" s="9"/>
      <c r="O21" s="9"/>
      <c r="P21" s="9"/>
      <c r="Q21" s="9"/>
      <c r="R21" s="9"/>
      <c r="S21" s="10"/>
      <c r="T21" s="9"/>
      <c r="U21" s="9"/>
      <c r="V21" s="9"/>
      <c r="W21" s="9"/>
      <c r="X21" s="9"/>
      <c r="Y21" s="9"/>
      <c r="Z21" s="9"/>
      <c r="AA21" s="9"/>
    </row>
    <row r="22" spans="1:28" s="22" customFormat="1" ht="19" customHeight="1" x14ac:dyDescent="0.2">
      <c r="A22" s="9"/>
      <c r="B22" s="9" t="s">
        <v>42</v>
      </c>
      <c r="C22" s="9"/>
      <c r="D22" s="9"/>
      <c r="E22" s="9"/>
      <c r="F22" s="9"/>
      <c r="G22" s="9"/>
      <c r="H22" s="9"/>
      <c r="I22" s="9"/>
      <c r="J22" s="9"/>
      <c r="L22" s="9"/>
      <c r="M22" s="9"/>
      <c r="N22" s="9"/>
      <c r="O22" s="9"/>
      <c r="P22" s="9"/>
      <c r="Q22" s="9"/>
      <c r="R22" s="9"/>
      <c r="S22" s="10"/>
      <c r="T22" s="9"/>
      <c r="U22" s="9"/>
      <c r="V22" s="9"/>
      <c r="W22" s="9"/>
      <c r="X22" s="9"/>
      <c r="Y22" s="9"/>
      <c r="Z22" s="9"/>
      <c r="AA22" s="9"/>
    </row>
    <row r="23" spans="1:28" s="22" customFormat="1" ht="18.75" customHeight="1" x14ac:dyDescent="0.2">
      <c r="S23" s="28"/>
      <c r="AB23" s="28"/>
    </row>
    <row r="24" spans="1:28" s="22" customFormat="1" ht="25.9" customHeight="1" x14ac:dyDescent="0.2">
      <c r="M24" s="22" t="s">
        <v>2</v>
      </c>
      <c r="S24" s="28"/>
      <c r="AB24" s="28"/>
    </row>
    <row r="25" spans="1:28" ht="5.65" customHeight="1" x14ac:dyDescent="0.2">
      <c r="Q25" s="9"/>
      <c r="S25" s="10"/>
    </row>
    <row r="26" spans="1:28" s="22" customFormat="1" ht="16.899999999999999" customHeight="1" x14ac:dyDescent="0.2">
      <c r="C26" s="14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0"/>
      <c r="T26" s="9"/>
      <c r="U26" s="9"/>
      <c r="V26" s="9"/>
    </row>
    <row r="27" spans="1:28" s="22" customFormat="1" ht="4.4000000000000004" customHeight="1" x14ac:dyDescent="0.2">
      <c r="C27" s="14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0"/>
      <c r="T27" s="9"/>
      <c r="U27" s="9"/>
      <c r="V27" s="9"/>
    </row>
    <row r="28" spans="1:28" s="22" customFormat="1" ht="19" customHeight="1" x14ac:dyDescent="0.2">
      <c r="C28" s="14"/>
      <c r="D28" s="14">
        <v>1</v>
      </c>
      <c r="E28" s="9" t="s">
        <v>10</v>
      </c>
      <c r="F28" s="9"/>
      <c r="G28" s="9"/>
      <c r="H28" s="9"/>
      <c r="I28" s="33" t="str">
        <f>IF(VLOOKUP(AC3,入力場所!$A$2:$C$7,2,FALSE)=0,"",VLOOKUP(AC3,入力場所!$A$2:$C$7,2,FALSE))</f>
        <v/>
      </c>
      <c r="J28" s="33"/>
      <c r="K28" s="33"/>
      <c r="L28" s="33"/>
      <c r="M28" s="33"/>
      <c r="N28" s="33"/>
      <c r="O28" s="33"/>
      <c r="P28" s="33"/>
      <c r="Q28" s="33"/>
      <c r="R28" s="33"/>
      <c r="S28" s="10"/>
      <c r="T28" s="9"/>
      <c r="U28" s="9"/>
      <c r="V28" s="9"/>
    </row>
    <row r="29" spans="1:28" s="22" customFormat="1" ht="4.5" customHeight="1" x14ac:dyDescent="0.2">
      <c r="C29" s="14"/>
      <c r="D29" s="14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0"/>
      <c r="T29" s="9"/>
      <c r="U29" s="9"/>
      <c r="V29" s="9"/>
    </row>
    <row r="30" spans="1:28" s="22" customFormat="1" ht="18.399999999999999" customHeight="1" x14ac:dyDescent="0.2">
      <c r="C30" s="14"/>
      <c r="D30" s="14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0"/>
      <c r="T30" s="9"/>
      <c r="U30" s="9"/>
      <c r="V30" s="9"/>
    </row>
    <row r="31" spans="1:28" s="22" customFormat="1" ht="4" customHeight="1" x14ac:dyDescent="0.2">
      <c r="C31" s="14"/>
      <c r="D31" s="14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0"/>
      <c r="T31" s="9"/>
      <c r="U31" s="9"/>
      <c r="V31" s="9"/>
    </row>
    <row r="32" spans="1:28" s="22" customFormat="1" ht="18.399999999999999" customHeight="1" x14ac:dyDescent="0.2">
      <c r="C32" s="14"/>
      <c r="D32" s="14">
        <v>2</v>
      </c>
      <c r="E32" s="9" t="s">
        <v>11</v>
      </c>
      <c r="F32" s="9"/>
      <c r="G32" s="9"/>
      <c r="H32" s="9"/>
      <c r="I32" s="9" t="s">
        <v>12</v>
      </c>
      <c r="J32" s="9"/>
      <c r="K32" s="9"/>
      <c r="L32" s="9"/>
      <c r="M32" s="9"/>
      <c r="N32" s="9"/>
      <c r="O32" s="9"/>
      <c r="P32" s="9"/>
      <c r="Q32" s="9"/>
      <c r="R32" s="9"/>
      <c r="S32" s="10"/>
      <c r="T32" s="9"/>
      <c r="U32" s="9"/>
      <c r="V32" s="9"/>
    </row>
    <row r="33" spans="3:24" s="22" customFormat="1" ht="3.4" customHeight="1" x14ac:dyDescent="0.2">
      <c r="C33" s="14"/>
      <c r="D33" s="14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0"/>
      <c r="T33" s="9"/>
      <c r="U33" s="9"/>
      <c r="V33" s="9"/>
    </row>
    <row r="34" spans="3:24" s="22" customFormat="1" ht="18.399999999999999" customHeight="1" x14ac:dyDescent="0.2">
      <c r="C34" s="14"/>
      <c r="D34" s="14"/>
      <c r="E34" s="9"/>
      <c r="F34" s="9"/>
      <c r="G34" s="9"/>
      <c r="H34" s="9"/>
      <c r="I34" s="9" t="s">
        <v>13</v>
      </c>
      <c r="J34" s="9"/>
      <c r="K34" s="9"/>
      <c r="L34" s="9"/>
      <c r="M34" s="9"/>
      <c r="N34" s="9"/>
      <c r="O34" s="9"/>
      <c r="P34" s="9"/>
      <c r="Q34" s="9"/>
      <c r="R34" s="9"/>
      <c r="S34" s="16"/>
      <c r="T34" s="17"/>
      <c r="U34" s="16"/>
      <c r="V34" s="9"/>
      <c r="W34" s="9"/>
      <c r="X34" s="9"/>
    </row>
    <row r="35" spans="3:24" s="22" customFormat="1" ht="3" customHeight="1" x14ac:dyDescent="0.2">
      <c r="C35" s="14"/>
      <c r="D35" s="14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6"/>
      <c r="T35" s="17"/>
      <c r="U35" s="16"/>
      <c r="V35" s="9"/>
      <c r="W35" s="9"/>
      <c r="X35" s="9"/>
    </row>
    <row r="36" spans="3:24" s="22" customFormat="1" ht="18" customHeight="1" x14ac:dyDescent="0.2">
      <c r="C36" s="14"/>
      <c r="D36" s="14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6"/>
      <c r="T36" s="17"/>
      <c r="U36" s="16"/>
      <c r="V36" s="9"/>
      <c r="W36" s="9"/>
      <c r="X36" s="9"/>
    </row>
    <row r="37" spans="3:24" s="22" customFormat="1" ht="3" customHeight="1" x14ac:dyDescent="0.2">
      <c r="C37" s="14"/>
      <c r="D37" s="14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6"/>
      <c r="T37" s="17"/>
      <c r="U37" s="16"/>
      <c r="V37" s="9"/>
      <c r="W37" s="9"/>
      <c r="X37" s="9"/>
    </row>
    <row r="38" spans="3:24" s="22" customFormat="1" ht="19" customHeight="1" x14ac:dyDescent="0.2">
      <c r="C38" s="9"/>
      <c r="D38" s="14">
        <v>3</v>
      </c>
      <c r="E38" s="9" t="s">
        <v>16</v>
      </c>
      <c r="F38" s="9"/>
      <c r="G38" s="9"/>
      <c r="H38" s="9"/>
      <c r="I38" s="9" t="str">
        <f>+'委嘱状（本人用）６月'!H37</f>
        <v>第９８回北海道陸上競技選手権大会兼第３８回南部忠平記念陸上</v>
      </c>
      <c r="J38" s="9"/>
      <c r="K38" s="9"/>
      <c r="L38" s="9"/>
      <c r="M38" s="9"/>
      <c r="N38" s="9"/>
      <c r="O38" s="9"/>
      <c r="P38" s="9"/>
      <c r="Q38" s="9"/>
      <c r="R38" s="9"/>
      <c r="S38" s="16"/>
      <c r="T38" s="17"/>
      <c r="U38" s="16"/>
      <c r="V38" s="9"/>
      <c r="W38" s="9"/>
      <c r="X38" s="9"/>
    </row>
    <row r="39" spans="3:24" s="22" customFormat="1" ht="4" customHeight="1" x14ac:dyDescent="0.2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16"/>
      <c r="S39" s="16"/>
      <c r="T39" s="17"/>
      <c r="U39" s="16"/>
      <c r="V39" s="9"/>
      <c r="W39" s="9"/>
      <c r="X39" s="9"/>
    </row>
    <row r="40" spans="3:24" s="22" customFormat="1" ht="18.399999999999999" customHeight="1" x14ac:dyDescent="0.2">
      <c r="C40" s="9"/>
      <c r="D40" s="9"/>
      <c r="E40" s="9"/>
      <c r="F40" s="9"/>
      <c r="G40" s="9"/>
      <c r="H40" s="9"/>
      <c r="I40" s="9" t="str">
        <f>'委嘱状（本人用）６月'!H39</f>
        <v>競技大会準備作業のため</v>
      </c>
      <c r="J40" s="9"/>
      <c r="K40" s="9"/>
      <c r="L40" s="9"/>
      <c r="M40" s="9"/>
      <c r="N40" s="9"/>
      <c r="O40" s="9"/>
      <c r="P40" s="9"/>
      <c r="Q40" s="9"/>
      <c r="R40" s="14"/>
      <c r="S40" s="16"/>
      <c r="T40" s="17"/>
      <c r="U40" s="16"/>
      <c r="V40" s="9"/>
      <c r="W40" s="9"/>
      <c r="X40" s="9"/>
    </row>
    <row r="41" spans="3:24" ht="4" customHeight="1" x14ac:dyDescent="0.2">
      <c r="Q41" s="9"/>
      <c r="R41" s="14"/>
      <c r="S41" s="16"/>
      <c r="T41" s="17"/>
      <c r="U41" s="16"/>
    </row>
    <row r="42" spans="3:24" ht="19" customHeight="1" x14ac:dyDescent="0.2">
      <c r="Q42" s="9"/>
      <c r="R42" s="14"/>
      <c r="S42" s="16"/>
      <c r="T42" s="17"/>
      <c r="U42" s="16"/>
    </row>
    <row r="43" spans="3:24" ht="4.4000000000000004" customHeight="1" x14ac:dyDescent="0.2">
      <c r="Q43" s="9"/>
      <c r="R43" s="16"/>
      <c r="S43" s="16"/>
      <c r="T43" s="17"/>
      <c r="U43" s="16"/>
    </row>
    <row r="44" spans="3:24" ht="19" customHeight="1" x14ac:dyDescent="0.2">
      <c r="Q44" s="9"/>
      <c r="R44" s="16"/>
      <c r="S44" s="16"/>
      <c r="T44" s="17"/>
      <c r="U44" s="16"/>
    </row>
    <row r="45" spans="3:24" ht="3.4" customHeight="1" x14ac:dyDescent="0.2">
      <c r="Q45" s="9"/>
      <c r="R45" s="16"/>
      <c r="S45" s="16"/>
      <c r="T45" s="17"/>
      <c r="U45" s="16"/>
    </row>
    <row r="46" spans="3:24" ht="19.399999999999999" customHeight="1" x14ac:dyDescent="0.2">
      <c r="Q46" s="9"/>
      <c r="R46" s="16"/>
      <c r="S46" s="16"/>
      <c r="T46" s="17"/>
      <c r="U46" s="16"/>
    </row>
    <row r="47" spans="3:24" ht="3.75" customHeight="1" x14ac:dyDescent="0.2">
      <c r="Q47" s="9"/>
      <c r="R47" s="16"/>
      <c r="S47" s="16"/>
      <c r="T47" s="17"/>
      <c r="U47" s="16"/>
    </row>
    <row r="48" spans="3:24" ht="15" customHeight="1" x14ac:dyDescent="0.2">
      <c r="Q48" s="9"/>
      <c r="R48" s="16"/>
      <c r="S48" s="16"/>
      <c r="T48" s="17"/>
      <c r="U48" s="16"/>
    </row>
    <row r="49" spans="17:21" ht="3.75" customHeight="1" x14ac:dyDescent="0.2">
      <c r="Q49" s="9"/>
      <c r="R49" s="16"/>
      <c r="S49" s="16"/>
      <c r="T49" s="17"/>
      <c r="U49" s="16"/>
    </row>
    <row r="50" spans="17:21" ht="15" customHeight="1" x14ac:dyDescent="0.2">
      <c r="Q50" s="9"/>
    </row>
    <row r="51" spans="17:21" ht="3.75" customHeight="1" x14ac:dyDescent="0.2">
      <c r="Q51" s="9"/>
      <c r="R51" s="16"/>
      <c r="S51" s="16"/>
      <c r="T51" s="17"/>
      <c r="U51" s="16"/>
    </row>
    <row r="52" spans="17:21" ht="15" customHeight="1" x14ac:dyDescent="0.2">
      <c r="Q52" s="9"/>
      <c r="R52" s="16"/>
      <c r="S52" s="16"/>
      <c r="T52" s="17"/>
      <c r="U52" s="16"/>
    </row>
  </sheetData>
  <mergeCells count="9">
    <mergeCell ref="B3:H3"/>
    <mergeCell ref="I28:R28"/>
    <mergeCell ref="AE10:AE11"/>
    <mergeCell ref="AF10:AF11"/>
    <mergeCell ref="AC3:AC6"/>
    <mergeCell ref="AC10:AC11"/>
    <mergeCell ref="AD10:AD11"/>
    <mergeCell ref="R19:V19"/>
    <mergeCell ref="B15:C15"/>
  </mergeCells>
  <phoneticPr fontId="1"/>
  <pageMargins left="0.39370078740157483" right="0.39370078740157483" top="0.59055118110236227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Spinner 1">
              <controlPr defaultSize="0" autoPict="0">
                <anchor moveWithCells="1" sizeWithCells="1">
                  <from>
                    <xdr:col>29</xdr:col>
                    <xdr:colOff>260350</xdr:colOff>
                    <xdr:row>1</xdr:row>
                    <xdr:rowOff>393700</xdr:rowOff>
                  </from>
                  <to>
                    <xdr:col>30</xdr:col>
                    <xdr:colOff>469900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4B9E3-2339-4D8A-990E-1855CA8E6CCE}">
  <sheetPr>
    <tabColor rgb="FFFF0000"/>
  </sheetPr>
  <dimension ref="B1:AD66"/>
  <sheetViews>
    <sheetView view="pageBreakPreview" zoomScaleNormal="100" zoomScaleSheetLayoutView="100" workbookViewId="0">
      <selection activeCell="H39" sqref="H39"/>
    </sheetView>
  </sheetViews>
  <sheetFormatPr defaultColWidth="3.7265625" defaultRowHeight="15" customHeight="1" x14ac:dyDescent="0.2"/>
  <cols>
    <col min="1" max="16" width="3.7265625" style="9"/>
    <col min="17" max="17" width="3.7265625" style="10"/>
    <col min="18" max="23" width="3.7265625" style="9"/>
    <col min="24" max="24" width="3.7265625" style="9" customWidth="1"/>
    <col min="25" max="25" width="3.6328125" style="9" customWidth="1"/>
    <col min="26" max="26" width="3.7265625" style="9"/>
    <col min="27" max="29" width="12.36328125" style="9" customWidth="1"/>
    <col min="30" max="16384" width="3.7265625" style="9"/>
  </cols>
  <sheetData>
    <row r="1" spans="2:30" ht="45.75" customHeight="1" x14ac:dyDescent="0.2">
      <c r="AA1" s="34" t="s">
        <v>0</v>
      </c>
    </row>
    <row r="2" spans="2:30" ht="19" customHeight="1" x14ac:dyDescent="0.2">
      <c r="T2" s="12" t="s">
        <v>24</v>
      </c>
      <c r="U2" s="12"/>
      <c r="V2" s="12"/>
      <c r="W2" s="12"/>
      <c r="X2" s="12"/>
      <c r="Y2" s="12"/>
      <c r="AA2" s="34"/>
    </row>
    <row r="3" spans="2:30" ht="5.9" customHeight="1" thickBot="1" x14ac:dyDescent="0.25">
      <c r="AA3" s="35"/>
    </row>
    <row r="4" spans="2:30" ht="15" customHeight="1" x14ac:dyDescent="0.2">
      <c r="B4" s="36" t="str">
        <f>IF(VLOOKUP(AA4,入力場所!$A$2:$D$7,4,FALSE)=0,"",VLOOKUP(AA4,入力場所!$A$2:$D$7,4,FALSE))</f>
        <v/>
      </c>
      <c r="C4" s="36"/>
      <c r="D4" s="36"/>
      <c r="E4" s="36"/>
      <c r="F4" s="36"/>
      <c r="G4" s="36"/>
      <c r="H4" s="36"/>
      <c r="AA4" s="37">
        <v>1</v>
      </c>
    </row>
    <row r="5" spans="2:30" ht="15" customHeight="1" x14ac:dyDescent="0.2">
      <c r="C5" s="36" t="str">
        <f>IF(VLOOKUP(AA4,入力場所!$A$2:$C$7,3,FALSE)=0,"",VLOOKUP(AA4,入力場所!$A$2:$C$7,3,FALSE))</f>
        <v/>
      </c>
      <c r="D5" s="36"/>
      <c r="E5" s="36"/>
      <c r="F5" s="36"/>
      <c r="G5" s="36"/>
      <c r="H5" s="13"/>
      <c r="I5" s="9" t="s">
        <v>3</v>
      </c>
      <c r="AA5" s="38"/>
    </row>
    <row r="6" spans="2:30" ht="15" customHeight="1" x14ac:dyDescent="0.2">
      <c r="R6" s="9" t="s">
        <v>7</v>
      </c>
      <c r="AA6" s="38"/>
    </row>
    <row r="7" spans="2:30" ht="15" customHeight="1" thickBot="1" x14ac:dyDescent="0.25">
      <c r="R7" s="9" t="s">
        <v>8</v>
      </c>
      <c r="T7" s="9" t="str">
        <f>'委嘱状（本人用）６月'!T7</f>
        <v>　𣳾　地　浩　幸　</v>
      </c>
      <c r="AA7" s="39"/>
    </row>
    <row r="8" spans="2:30" ht="13.5" customHeight="1" x14ac:dyDescent="0.2">
      <c r="S8" s="14"/>
      <c r="T8" s="14" t="s">
        <v>44</v>
      </c>
    </row>
    <row r="9" spans="2:30" ht="13.5" customHeight="1" x14ac:dyDescent="0.2"/>
    <row r="10" spans="2:30" ht="13.5" customHeight="1" x14ac:dyDescent="0.2"/>
    <row r="11" spans="2:30" ht="13.5" customHeight="1" x14ac:dyDescent="0.2"/>
    <row r="12" spans="2:30" ht="4.4000000000000004" customHeight="1" x14ac:dyDescent="0.2"/>
    <row r="13" spans="2:30" ht="4.4000000000000004" customHeight="1" x14ac:dyDescent="0.2"/>
    <row r="14" spans="2:30" ht="15" customHeight="1" x14ac:dyDescent="0.2">
      <c r="C14" s="9" t="str">
        <f>'委嘱状（本人用）６月'!C14</f>
        <v>第９８回北海道陸上競技選手権大会兼第３８回南部忠平記念陸上競技大会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AA14" s="34"/>
      <c r="AB14" s="34"/>
      <c r="AC14" s="34"/>
      <c r="AD14" s="34"/>
    </row>
    <row r="15" spans="2:30" ht="15" customHeight="1" x14ac:dyDescent="0.2">
      <c r="C15" s="9" t="str">
        <f>'委嘱状（本人用）６月'!C15</f>
        <v>準備作業について（依頼）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AA15" s="34"/>
      <c r="AB15" s="34"/>
      <c r="AC15" s="34"/>
      <c r="AD15" s="34"/>
    </row>
    <row r="16" spans="2:30" ht="15" customHeight="1" x14ac:dyDescent="0.2">
      <c r="Q16" s="9"/>
      <c r="S16" s="10"/>
      <c r="AA16" s="34"/>
      <c r="AB16" s="34"/>
      <c r="AC16" s="34"/>
      <c r="AD16" s="34"/>
    </row>
    <row r="17" spans="2:29" ht="19" customHeight="1" x14ac:dyDescent="0.2">
      <c r="B17" s="40" t="str">
        <f>IF(VLOOKUP(AA4,入力場所!$A$2:$E$7,5,FALSE)=0,"",VLOOKUP(AA4,入力場所!$A$2:$E$7,5,FALSE))</f>
        <v/>
      </c>
      <c r="C17" s="40"/>
      <c r="D17" s="9" t="s">
        <v>35</v>
      </c>
      <c r="Q17" s="9"/>
      <c r="S17" s="10"/>
    </row>
    <row r="18" spans="2:29" ht="19" customHeight="1" x14ac:dyDescent="0.2">
      <c r="B18" s="9" t="s">
        <v>36</v>
      </c>
      <c r="Q18" s="9"/>
      <c r="S18" s="10"/>
    </row>
    <row r="19" spans="2:29" ht="19" customHeight="1" x14ac:dyDescent="0.2">
      <c r="B19" s="9" t="s">
        <v>22</v>
      </c>
      <c r="Q19" s="9"/>
      <c r="S19" s="10"/>
    </row>
    <row r="20" spans="2:29" ht="19" customHeight="1" x14ac:dyDescent="0.2">
      <c r="B20" s="14" t="s">
        <v>37</v>
      </c>
      <c r="Q20" s="9"/>
      <c r="S20" s="10"/>
    </row>
    <row r="21" spans="2:29" ht="19" customHeight="1" x14ac:dyDescent="0.2">
      <c r="B21" s="9" t="s">
        <v>38</v>
      </c>
      <c r="Q21" s="9"/>
      <c r="S21" s="10"/>
    </row>
    <row r="22" spans="2:29" ht="19" customHeight="1" x14ac:dyDescent="0.2"/>
    <row r="23" spans="2:29" ht="19" customHeight="1" x14ac:dyDescent="0.2">
      <c r="M23" s="9" t="s">
        <v>2</v>
      </c>
      <c r="Q23" s="9"/>
      <c r="S23" s="10"/>
      <c r="AC23" s="15"/>
    </row>
    <row r="24" spans="2:29" ht="5.25" customHeight="1" x14ac:dyDescent="0.2">
      <c r="Q24" s="9"/>
      <c r="S24" s="10"/>
      <c r="AC24" s="15"/>
    </row>
    <row r="25" spans="2:29" ht="13.4" customHeight="1" x14ac:dyDescent="0.2">
      <c r="C25" s="14"/>
      <c r="Q25" s="9"/>
      <c r="S25" s="10"/>
    </row>
    <row r="26" spans="2:29" ht="3.75" customHeight="1" x14ac:dyDescent="0.2">
      <c r="C26" s="14"/>
      <c r="Q26" s="9"/>
      <c r="S26" s="10"/>
    </row>
    <row r="27" spans="2:29" ht="18.75" customHeight="1" x14ac:dyDescent="0.2">
      <c r="C27" s="14">
        <v>1</v>
      </c>
      <c r="D27" s="9" t="s">
        <v>10</v>
      </c>
      <c r="H27" s="33" t="str">
        <f>IF(VLOOKUP(AA4,入力場所!$A$2:$C$7,2,FALSE)=0,"",VLOOKUP(AA4,入力場所!$A$2:$C$7,2,FALSE))</f>
        <v/>
      </c>
      <c r="I27" s="33"/>
      <c r="J27" s="33"/>
      <c r="K27" s="33"/>
      <c r="L27" s="33"/>
      <c r="M27" s="33"/>
      <c r="N27" s="33"/>
      <c r="O27" s="33"/>
      <c r="P27" s="33"/>
      <c r="Q27" s="33"/>
      <c r="S27" s="10"/>
    </row>
    <row r="28" spans="2:29" ht="4" customHeight="1" x14ac:dyDescent="0.2">
      <c r="C28" s="14"/>
      <c r="Q28" s="9"/>
      <c r="S28" s="10"/>
    </row>
    <row r="29" spans="2:29" ht="13.4" customHeight="1" x14ac:dyDescent="0.2">
      <c r="C29" s="14"/>
      <c r="Q29" s="9"/>
      <c r="S29" s="10"/>
    </row>
    <row r="30" spans="2:29" ht="3.4" customHeight="1" x14ac:dyDescent="0.2">
      <c r="C30" s="14"/>
      <c r="Q30" s="9"/>
      <c r="S30" s="10"/>
    </row>
    <row r="31" spans="2:29" ht="18.75" customHeight="1" x14ac:dyDescent="0.2">
      <c r="C31" s="14">
        <v>2</v>
      </c>
      <c r="D31" s="9" t="s">
        <v>11</v>
      </c>
      <c r="H31" s="9" t="s">
        <v>12</v>
      </c>
      <c r="Q31" s="9"/>
      <c r="S31" s="10"/>
    </row>
    <row r="32" spans="2:29" ht="4.4000000000000004" customHeight="1" x14ac:dyDescent="0.2">
      <c r="C32" s="14"/>
      <c r="Q32" s="9"/>
      <c r="S32" s="10"/>
    </row>
    <row r="33" spans="3:21" ht="18.75" customHeight="1" x14ac:dyDescent="0.2">
      <c r="C33" s="14"/>
      <c r="H33" s="9" t="s">
        <v>13</v>
      </c>
      <c r="Q33" s="9"/>
      <c r="R33" s="16"/>
      <c r="S33" s="16"/>
      <c r="T33" s="17"/>
      <c r="U33" s="16"/>
    </row>
    <row r="34" spans="3:21" ht="3.75" customHeight="1" x14ac:dyDescent="0.2">
      <c r="C34" s="14"/>
      <c r="Q34" s="9"/>
      <c r="R34" s="16"/>
      <c r="S34" s="16"/>
      <c r="T34" s="17"/>
      <c r="U34" s="16"/>
    </row>
    <row r="35" spans="3:21" ht="12.75" customHeight="1" x14ac:dyDescent="0.2">
      <c r="C35" s="14"/>
      <c r="Q35" s="9"/>
      <c r="R35" s="16"/>
      <c r="S35" s="16"/>
      <c r="T35" s="17"/>
      <c r="U35" s="16"/>
    </row>
    <row r="36" spans="3:21" ht="3.75" customHeight="1" x14ac:dyDescent="0.2">
      <c r="C36" s="14"/>
      <c r="Q36" s="9"/>
      <c r="R36" s="16"/>
      <c r="S36" s="16"/>
      <c r="T36" s="17"/>
      <c r="U36" s="16"/>
    </row>
    <row r="37" spans="3:21" ht="18.75" customHeight="1" x14ac:dyDescent="0.2">
      <c r="C37" s="14">
        <v>3</v>
      </c>
      <c r="D37" s="9" t="s">
        <v>16</v>
      </c>
      <c r="H37" s="9" t="str">
        <f>'委嘱状（本人用）６月'!H37</f>
        <v>第９８回北海道陸上競技選手権大会兼第３８回南部忠平記念陸上</v>
      </c>
      <c r="Q37" s="9"/>
      <c r="R37" s="16"/>
      <c r="S37" s="16"/>
      <c r="T37" s="17"/>
      <c r="U37" s="16"/>
    </row>
    <row r="38" spans="3:21" ht="3.75" customHeight="1" x14ac:dyDescent="0.2">
      <c r="C38" s="14"/>
      <c r="Q38" s="9"/>
      <c r="R38" s="16"/>
      <c r="S38" s="16"/>
      <c r="T38" s="17"/>
      <c r="U38" s="16"/>
    </row>
    <row r="39" spans="3:21" ht="19" customHeight="1" x14ac:dyDescent="0.2">
      <c r="C39" s="14"/>
      <c r="H39" s="9" t="str">
        <f>'委嘱状（本人用）６月'!H39</f>
        <v>競技大会準備作業のため</v>
      </c>
      <c r="Q39" s="9"/>
      <c r="R39" s="14"/>
      <c r="S39" s="16"/>
      <c r="T39" s="17"/>
      <c r="U39" s="16"/>
    </row>
    <row r="40" spans="3:21" ht="3.75" customHeight="1" x14ac:dyDescent="0.2">
      <c r="C40" s="14"/>
      <c r="Q40" s="9"/>
      <c r="R40" s="14"/>
      <c r="S40" s="16"/>
      <c r="T40" s="17"/>
      <c r="U40" s="16"/>
    </row>
    <row r="41" spans="3:21" ht="12.75" customHeight="1" x14ac:dyDescent="0.2">
      <c r="C41" s="14"/>
      <c r="Q41" s="9"/>
      <c r="R41" s="14"/>
      <c r="S41" s="16"/>
      <c r="T41" s="17"/>
      <c r="U41" s="16"/>
    </row>
    <row r="42" spans="3:21" ht="3.75" customHeight="1" x14ac:dyDescent="0.2">
      <c r="C42" s="14"/>
      <c r="Q42" s="9"/>
      <c r="R42" s="16"/>
      <c r="S42" s="16"/>
      <c r="T42" s="17"/>
      <c r="U42" s="16"/>
    </row>
    <row r="43" spans="3:21" ht="13.4" customHeight="1" x14ac:dyDescent="0.2">
      <c r="Q43" s="9"/>
      <c r="R43" s="16"/>
      <c r="S43" s="16"/>
      <c r="T43" s="17"/>
      <c r="U43" s="16"/>
    </row>
    <row r="44" spans="3:21" ht="4" customHeight="1" x14ac:dyDescent="0.2">
      <c r="Q44" s="9"/>
      <c r="R44" s="16"/>
      <c r="S44" s="16"/>
      <c r="T44" s="17"/>
      <c r="U44" s="16"/>
    </row>
    <row r="45" spans="3:21" ht="13.4" customHeight="1" x14ac:dyDescent="0.2">
      <c r="Q45" s="9"/>
      <c r="R45" s="16"/>
      <c r="S45" s="16"/>
      <c r="T45" s="17"/>
      <c r="U45" s="16"/>
    </row>
    <row r="46" spans="3:21" ht="4" customHeight="1" x14ac:dyDescent="0.2">
      <c r="Q46" s="9"/>
      <c r="R46" s="16"/>
      <c r="S46" s="16"/>
      <c r="T46" s="17"/>
      <c r="U46" s="16"/>
    </row>
    <row r="47" spans="3:21" ht="13.4" customHeight="1" x14ac:dyDescent="0.2">
      <c r="Q47" s="9"/>
      <c r="R47" s="16"/>
      <c r="S47" s="16"/>
      <c r="T47" s="17"/>
      <c r="U47" s="16"/>
    </row>
    <row r="48" spans="3:21" ht="4.4000000000000004" customHeight="1" x14ac:dyDescent="0.2">
      <c r="Q48" s="9"/>
      <c r="R48" s="16"/>
      <c r="S48" s="16"/>
      <c r="T48" s="17"/>
      <c r="U48" s="16"/>
    </row>
    <row r="49" spans="3:21" ht="13.4" customHeight="1" x14ac:dyDescent="0.2">
      <c r="Q49" s="9"/>
    </row>
    <row r="50" spans="3:21" ht="4" customHeight="1" x14ac:dyDescent="0.2">
      <c r="Q50" s="9"/>
      <c r="R50" s="16"/>
      <c r="S50" s="16"/>
      <c r="T50" s="17"/>
      <c r="U50" s="16"/>
    </row>
    <row r="51" spans="3:21" ht="12.75" customHeight="1" x14ac:dyDescent="0.2">
      <c r="Q51" s="9"/>
      <c r="R51" s="16"/>
      <c r="S51" s="16"/>
      <c r="T51" s="17"/>
      <c r="U51" s="16"/>
    </row>
    <row r="52" spans="3:21" ht="4" customHeight="1" x14ac:dyDescent="0.2">
      <c r="Q52" s="9"/>
      <c r="R52" s="16"/>
      <c r="S52" s="16"/>
      <c r="T52" s="17"/>
      <c r="U52" s="16"/>
    </row>
    <row r="53" spans="3:21" ht="13.4" customHeight="1" x14ac:dyDescent="0.2">
      <c r="Q53" s="9"/>
      <c r="R53" s="16"/>
      <c r="S53" s="16"/>
      <c r="T53" s="17"/>
      <c r="U53" s="16"/>
    </row>
    <row r="54" spans="3:21" ht="4.1500000000000004" customHeight="1" x14ac:dyDescent="0.2">
      <c r="Q54" s="9"/>
      <c r="R54" s="16"/>
      <c r="S54" s="16"/>
      <c r="T54" s="17"/>
      <c r="U54" s="16"/>
    </row>
    <row r="55" spans="3:21" ht="15" customHeight="1" x14ac:dyDescent="0.2">
      <c r="C55" s="14"/>
      <c r="Q55" s="9"/>
      <c r="S55" s="18"/>
    </row>
    <row r="56" spans="3:21" ht="4" customHeight="1" x14ac:dyDescent="0.2">
      <c r="C56" s="14"/>
      <c r="Q56" s="9"/>
      <c r="S56" s="18"/>
    </row>
    <row r="57" spans="3:21" ht="15" customHeight="1" x14ac:dyDescent="0.2">
      <c r="C57" s="19"/>
      <c r="N57" s="11"/>
      <c r="Q57" s="9"/>
      <c r="S57" s="10"/>
    </row>
    <row r="58" spans="3:21" ht="15" customHeight="1" x14ac:dyDescent="0.2">
      <c r="C58" s="20"/>
      <c r="N58" s="11"/>
      <c r="Q58" s="9"/>
      <c r="S58" s="10"/>
    </row>
    <row r="59" spans="3:21" ht="13.4" customHeight="1" x14ac:dyDescent="0.2">
      <c r="Q59" s="9"/>
      <c r="T59" s="10"/>
    </row>
    <row r="60" spans="3:21" ht="13.4" customHeight="1" x14ac:dyDescent="0.2">
      <c r="C60" s="21"/>
      <c r="Q60" s="9"/>
      <c r="S60" s="10"/>
    </row>
    <row r="61" spans="3:21" ht="13.4" customHeight="1" x14ac:dyDescent="0.2">
      <c r="C61" s="21"/>
      <c r="Q61" s="9"/>
      <c r="U61" s="10"/>
    </row>
    <row r="62" spans="3:21" ht="13.4" customHeight="1" x14ac:dyDescent="0.2">
      <c r="Q62" s="9"/>
      <c r="U62" s="10"/>
    </row>
    <row r="63" spans="3:21" ht="13.4" customHeight="1" x14ac:dyDescent="0.2">
      <c r="Q63" s="9"/>
      <c r="S63" s="10"/>
    </row>
    <row r="64" spans="3:21" ht="13.4" customHeight="1" x14ac:dyDescent="0.2">
      <c r="Q64" s="9"/>
      <c r="S64" s="10"/>
    </row>
    <row r="65" spans="17:21" ht="13.4" customHeight="1" x14ac:dyDescent="0.2">
      <c r="Q65" s="9"/>
      <c r="S65" s="10"/>
    </row>
    <row r="66" spans="17:21" ht="15" customHeight="1" x14ac:dyDescent="0.2">
      <c r="Q66" s="9"/>
      <c r="U66" s="10"/>
    </row>
  </sheetData>
  <mergeCells count="10">
    <mergeCell ref="AC14:AC16"/>
    <mergeCell ref="AD14:AD16"/>
    <mergeCell ref="H27:Q27"/>
    <mergeCell ref="AA1:AA3"/>
    <mergeCell ref="B4:H4"/>
    <mergeCell ref="AA4:AA7"/>
    <mergeCell ref="C5:G5"/>
    <mergeCell ref="AA14:AA16"/>
    <mergeCell ref="AB14:AB16"/>
    <mergeCell ref="B17:C17"/>
  </mergeCells>
  <phoneticPr fontId="1"/>
  <pageMargins left="0.19685039370078741" right="0.19685039370078741" top="0.39370078740157483" bottom="0.39370078740157483" header="0.31496062992125984" footer="0.31496062992125984"/>
  <pageSetup paperSize="9" orientation="portrait" horizontalDpi="360" verticalDpi="360" r:id="rId1"/>
  <colBreaks count="1" manualBreakCount="1">
    <brk id="2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Spinner 1">
              <controlPr defaultSize="0" autoPict="0">
                <anchor moveWithCells="1" sizeWithCells="1">
                  <from>
                    <xdr:col>27</xdr:col>
                    <xdr:colOff>298450</xdr:colOff>
                    <xdr:row>4</xdr:row>
                    <xdr:rowOff>31750</xdr:rowOff>
                  </from>
                  <to>
                    <xdr:col>28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73CD-7CC3-4FD1-A027-BEE3AE2D0F65}">
  <sheetPr>
    <tabColor theme="8" tint="0.59999389629810485"/>
  </sheetPr>
  <dimension ref="A1:AL52"/>
  <sheetViews>
    <sheetView view="pageBreakPreview" topLeftCell="A4" zoomScaleNormal="100" zoomScaleSheetLayoutView="100" workbookViewId="0">
      <selection activeCell="N5" sqref="N5"/>
    </sheetView>
  </sheetViews>
  <sheetFormatPr defaultColWidth="3.7265625" defaultRowHeight="15" customHeight="1" x14ac:dyDescent="0.2"/>
  <cols>
    <col min="1" max="16" width="3.7265625" style="9"/>
    <col min="17" max="17" width="3.7265625" style="10"/>
    <col min="18" max="23" width="3.7265625" style="9"/>
    <col min="24" max="24" width="3.6328125" style="9" customWidth="1"/>
    <col min="25" max="25" width="0.26953125" style="9" customWidth="1"/>
    <col min="26" max="27" width="3.7265625" style="9"/>
    <col min="28" max="30" width="12.36328125" style="9" customWidth="1"/>
    <col min="31" max="16384" width="3.7265625" style="9"/>
  </cols>
  <sheetData>
    <row r="1" spans="1:38" s="22" customFormat="1" ht="34" customHeight="1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P1" s="10"/>
      <c r="Q1" s="9"/>
      <c r="R1" s="9"/>
      <c r="T1" s="12" t="str">
        <f>委嘱状７月!T2</f>
        <v>令和７年　７月吉日</v>
      </c>
      <c r="U1" s="9"/>
      <c r="V1" s="9"/>
      <c r="W1" s="9"/>
      <c r="X1" s="9"/>
      <c r="Y1" s="9"/>
    </row>
    <row r="2" spans="1:38" s="22" customFormat="1" ht="13.5" thickBo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P2" s="10"/>
      <c r="Q2" s="9"/>
      <c r="R2" s="9"/>
      <c r="S2" s="9"/>
      <c r="T2" s="9"/>
      <c r="U2" s="9"/>
      <c r="V2" s="9"/>
      <c r="W2" s="9"/>
      <c r="X2" s="9"/>
      <c r="Y2" s="9"/>
      <c r="AB2" s="22" t="s">
        <v>0</v>
      </c>
    </row>
    <row r="3" spans="1:38" s="22" customFormat="1" ht="19" customHeight="1" x14ac:dyDescent="0.2">
      <c r="A3" s="9"/>
      <c r="B3" s="41" t="str">
        <f>IF(VLOOKUP(AB3,入力場所!$A$2:$D$7,4,FALSE)=0,"",VLOOKUP(AB3,入力場所!$A$2:$D$7,4,FALSE))</f>
        <v/>
      </c>
      <c r="C3" s="41"/>
      <c r="D3" s="41"/>
      <c r="E3" s="41"/>
      <c r="F3" s="41"/>
      <c r="G3" s="41"/>
      <c r="H3" s="41"/>
      <c r="I3" s="9"/>
      <c r="J3" s="9"/>
      <c r="K3" s="9"/>
      <c r="L3" s="9"/>
      <c r="M3" s="9"/>
      <c r="N3" s="9"/>
      <c r="P3" s="10"/>
      <c r="Q3" s="9"/>
      <c r="R3" s="9"/>
      <c r="S3" s="9"/>
      <c r="T3" s="9"/>
      <c r="U3" s="9"/>
      <c r="V3" s="9"/>
      <c r="W3" s="9"/>
      <c r="X3" s="9"/>
      <c r="Y3" s="9"/>
      <c r="AB3" s="37">
        <v>1</v>
      </c>
      <c r="AC3" s="23" t="s">
        <v>1</v>
      </c>
      <c r="AD3" s="23"/>
    </row>
    <row r="4" spans="1:38" s="22" customFormat="1" ht="19" customHeight="1" x14ac:dyDescent="0.2">
      <c r="A4" s="9"/>
      <c r="B4" s="9"/>
      <c r="C4" s="9"/>
      <c r="D4" s="9"/>
      <c r="E4" s="9" t="s">
        <v>5</v>
      </c>
      <c r="F4" s="9"/>
      <c r="G4" s="9"/>
      <c r="H4" s="9"/>
      <c r="I4" s="9"/>
      <c r="J4" s="9"/>
      <c r="K4" s="9"/>
      <c r="L4" s="9"/>
      <c r="M4" s="9"/>
      <c r="N4" s="9"/>
      <c r="P4" s="10"/>
      <c r="Q4" s="9"/>
      <c r="R4" s="9"/>
      <c r="S4" s="9"/>
      <c r="T4" s="9"/>
      <c r="U4" s="9"/>
      <c r="V4" s="9"/>
      <c r="W4" s="9"/>
      <c r="X4" s="9"/>
      <c r="Y4" s="9"/>
      <c r="AB4" s="38"/>
      <c r="AC4" s="24"/>
      <c r="AD4" s="24"/>
      <c r="AE4" s="25"/>
      <c r="AF4" s="25"/>
      <c r="AG4" s="25"/>
      <c r="AH4" s="25"/>
      <c r="AI4" s="25"/>
      <c r="AJ4" s="25"/>
      <c r="AK4" s="25"/>
      <c r="AL4" s="25"/>
    </row>
    <row r="5" spans="1:38" s="22" customFormat="1" ht="19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P5" s="9"/>
      <c r="R5" s="9" t="s">
        <v>7</v>
      </c>
      <c r="S5" s="9"/>
      <c r="T5" s="9"/>
      <c r="U5" s="9"/>
      <c r="V5" s="9"/>
      <c r="W5" s="9"/>
      <c r="X5" s="9"/>
      <c r="Y5" s="9"/>
      <c r="AB5" s="38"/>
      <c r="AC5" s="23"/>
      <c r="AD5" s="23"/>
    </row>
    <row r="6" spans="1:38" s="22" customFormat="1" ht="19" customHeight="1" thickBo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P6" s="9"/>
      <c r="R6" s="9" t="s">
        <v>8</v>
      </c>
      <c r="S6" s="9"/>
      <c r="T6" s="9" t="str">
        <f>'委嘱状（本人用）６月'!T7</f>
        <v>　𣳾　地　浩　幸　</v>
      </c>
      <c r="U6" s="9"/>
      <c r="V6" s="9"/>
      <c r="W6" s="9"/>
      <c r="X6" s="9"/>
      <c r="Y6" s="9"/>
      <c r="AB6" s="39"/>
      <c r="AC6" s="23"/>
      <c r="AD6" s="23"/>
    </row>
    <row r="7" spans="1:38" s="22" customFormat="1" ht="19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S7" s="14"/>
      <c r="T7" s="14" t="s">
        <v>44</v>
      </c>
      <c r="U7" s="9"/>
      <c r="V7" s="9"/>
      <c r="W7" s="9"/>
      <c r="X7" s="9"/>
      <c r="Y7" s="9"/>
      <c r="AB7" s="23"/>
      <c r="AC7" s="23"/>
      <c r="AD7" s="23"/>
    </row>
    <row r="8" spans="1:38" s="22" customFormat="1" ht="19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T8" s="9"/>
      <c r="U8" s="9"/>
      <c r="V8" s="9"/>
      <c r="W8" s="9"/>
      <c r="X8" s="9"/>
      <c r="Y8" s="9"/>
      <c r="AB8" s="23"/>
      <c r="AC8" s="23"/>
      <c r="AD8" s="23"/>
    </row>
    <row r="9" spans="1:38" s="22" customFormat="1" ht="8.2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P9" s="10"/>
      <c r="Q9" s="9"/>
      <c r="R9" s="9"/>
      <c r="S9" s="9"/>
      <c r="T9" s="9"/>
      <c r="U9" s="9"/>
      <c r="V9" s="9"/>
      <c r="W9" s="9"/>
      <c r="X9" s="9"/>
      <c r="Y9" s="9"/>
      <c r="AB9" s="23"/>
      <c r="AC9" s="23"/>
      <c r="AD9" s="23"/>
    </row>
    <row r="10" spans="1:38" s="26" customFormat="1" ht="19.399999999999999" customHeight="1" x14ac:dyDescent="0.2">
      <c r="A10" s="9"/>
      <c r="B10" s="9"/>
      <c r="C10" s="9"/>
      <c r="D10" s="9"/>
      <c r="E10" s="9"/>
      <c r="F10" s="9"/>
      <c r="H10" s="9"/>
      <c r="I10" s="9"/>
      <c r="J10" s="9"/>
      <c r="L10" s="9"/>
      <c r="M10" s="9"/>
      <c r="N10" s="9"/>
      <c r="O10" s="9"/>
      <c r="P10" s="9"/>
      <c r="Q10" s="9"/>
      <c r="R10" s="9"/>
      <c r="S10" s="10"/>
      <c r="T10" s="9"/>
      <c r="U10" s="9"/>
      <c r="V10" s="9"/>
      <c r="W10" s="9"/>
      <c r="X10" s="9"/>
      <c r="Y10" s="9"/>
      <c r="Z10" s="9"/>
      <c r="AB10" s="42"/>
      <c r="AC10" s="42"/>
      <c r="AD10" s="42"/>
      <c r="AE10" s="43"/>
    </row>
    <row r="11" spans="1:38" s="26" customFormat="1" ht="19.399999999999999" customHeight="1" x14ac:dyDescent="0.2">
      <c r="A11" s="9"/>
      <c r="B11" s="9"/>
      <c r="C11" s="9"/>
      <c r="D11" s="9" t="str">
        <f>'委嘱状（本人用）６月'!C14</f>
        <v>第９８回北海道陸上競技選手権大会兼第３８回南部忠平記念陸上競技大会</v>
      </c>
      <c r="E11" s="9"/>
      <c r="F11" s="9"/>
      <c r="G11" s="9"/>
      <c r="H11" s="9"/>
      <c r="I11" s="9"/>
      <c r="J11" s="9"/>
      <c r="L11" s="9"/>
      <c r="M11" s="9"/>
      <c r="N11" s="9"/>
      <c r="O11" s="9"/>
      <c r="P11" s="9"/>
      <c r="Q11" s="9"/>
      <c r="R11" s="9"/>
      <c r="S11" s="10"/>
      <c r="T11" s="9"/>
      <c r="U11" s="9"/>
      <c r="V11" s="9"/>
      <c r="W11" s="9"/>
      <c r="X11" s="9"/>
      <c r="Y11" s="9"/>
      <c r="Z11" s="9"/>
      <c r="AB11" s="42"/>
      <c r="AC11" s="42"/>
      <c r="AD11" s="42"/>
      <c r="AE11" s="43"/>
    </row>
    <row r="12" spans="1:38" s="26" customFormat="1" ht="19.399999999999999" customHeight="1" x14ac:dyDescent="0.2">
      <c r="A12" s="9"/>
      <c r="B12" s="9"/>
      <c r="C12" s="9"/>
      <c r="D12" s="9" t="str">
        <f>'委嘱状（本人用）６月'!C15</f>
        <v>準備作業について（依頼）</v>
      </c>
      <c r="E12" s="9"/>
      <c r="F12" s="9"/>
      <c r="G12" s="9"/>
      <c r="H12" s="9"/>
      <c r="I12" s="9"/>
      <c r="J12" s="9"/>
      <c r="L12" s="9"/>
      <c r="M12" s="9"/>
      <c r="N12" s="9"/>
      <c r="O12" s="9"/>
      <c r="P12" s="9"/>
      <c r="Q12" s="9"/>
      <c r="R12" s="9"/>
      <c r="S12" s="10"/>
      <c r="T12" s="9"/>
      <c r="U12" s="9"/>
      <c r="V12" s="9"/>
      <c r="W12" s="9"/>
      <c r="X12" s="9"/>
      <c r="Y12" s="9"/>
      <c r="Z12" s="9"/>
      <c r="AB12" s="24"/>
      <c r="AC12" s="24"/>
      <c r="AD12" s="24"/>
      <c r="AE12" s="27"/>
    </row>
    <row r="13" spans="1:38" s="26" customFormat="1" ht="19.399999999999999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L13" s="9"/>
      <c r="M13" s="9"/>
      <c r="N13" s="9"/>
      <c r="O13" s="9"/>
      <c r="P13" s="9"/>
      <c r="Q13" s="9"/>
      <c r="R13" s="9"/>
      <c r="S13" s="10"/>
      <c r="T13" s="9"/>
      <c r="U13" s="9"/>
      <c r="V13" s="9"/>
      <c r="W13" s="9"/>
      <c r="X13" s="9"/>
      <c r="Y13" s="9"/>
      <c r="Z13" s="9"/>
      <c r="AB13" s="24"/>
      <c r="AC13" s="24"/>
      <c r="AD13" s="24"/>
      <c r="AE13" s="27"/>
    </row>
    <row r="14" spans="1:38" s="22" customFormat="1" ht="6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L14" s="9"/>
      <c r="M14" s="9"/>
      <c r="N14" s="9"/>
      <c r="O14" s="9"/>
      <c r="P14" s="9"/>
      <c r="Q14" s="9"/>
      <c r="R14" s="9"/>
      <c r="S14" s="10"/>
      <c r="T14" s="9"/>
      <c r="U14" s="9"/>
      <c r="V14" s="9"/>
      <c r="W14" s="9"/>
      <c r="X14" s="9"/>
      <c r="Y14" s="9"/>
      <c r="Z14" s="9"/>
    </row>
    <row r="15" spans="1:38" s="22" customFormat="1" ht="19" customHeight="1" x14ac:dyDescent="0.2">
      <c r="A15" s="9"/>
      <c r="B15" s="40" t="str">
        <f>IF(VLOOKUP(AB3,入力場所!$A$2:$E$7,5,FALSE)=0,"",VLOOKUP(AB3,入力場所!$A$2:$E$7,5,FALSE))</f>
        <v/>
      </c>
      <c r="C15" s="40"/>
      <c r="D15" s="9" t="s">
        <v>35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0"/>
      <c r="T15" s="9"/>
      <c r="U15" s="9"/>
      <c r="V15" s="9"/>
      <c r="W15" s="9"/>
      <c r="X15" s="9"/>
      <c r="Y15" s="9"/>
      <c r="Z15" s="9"/>
    </row>
    <row r="16" spans="1:38" s="22" customFormat="1" ht="19" customHeight="1" x14ac:dyDescent="0.2">
      <c r="A16" s="9"/>
      <c r="B16" s="9" t="s">
        <v>36</v>
      </c>
      <c r="C16" s="9"/>
      <c r="D16" s="9"/>
      <c r="E16" s="9"/>
      <c r="F16" s="9"/>
      <c r="G16" s="9"/>
      <c r="H16" s="9"/>
      <c r="I16" s="9"/>
      <c r="J16" s="9"/>
      <c r="L16" s="9"/>
      <c r="M16" s="9"/>
      <c r="N16" s="9"/>
      <c r="O16" s="9"/>
      <c r="P16" s="9"/>
      <c r="Q16" s="9"/>
      <c r="R16" s="9"/>
      <c r="S16" s="10"/>
      <c r="T16" s="9"/>
      <c r="U16" s="9"/>
      <c r="V16" s="9"/>
      <c r="W16" s="9"/>
      <c r="X16" s="9"/>
      <c r="Y16" s="9"/>
      <c r="Z16" s="9"/>
    </row>
    <row r="17" spans="1:31" s="22" customFormat="1" ht="19" customHeight="1" x14ac:dyDescent="0.2">
      <c r="A17" s="9"/>
      <c r="B17" s="9" t="s">
        <v>39</v>
      </c>
      <c r="C17" s="9"/>
      <c r="D17" s="9"/>
      <c r="E17" s="9"/>
      <c r="F17" s="9"/>
      <c r="G17" s="9"/>
      <c r="H17" s="9"/>
      <c r="I17" s="9"/>
      <c r="J17" s="9"/>
      <c r="L17" s="9"/>
      <c r="M17" s="9"/>
      <c r="N17" s="9"/>
      <c r="O17" s="9"/>
      <c r="P17" s="9"/>
      <c r="Q17" s="9"/>
      <c r="R17" s="9"/>
      <c r="S17" s="10"/>
      <c r="T17" s="9"/>
      <c r="U17" s="9"/>
      <c r="V17" s="9"/>
      <c r="W17" s="9"/>
      <c r="X17" s="9"/>
      <c r="Y17" s="9"/>
      <c r="Z17" s="9"/>
    </row>
    <row r="18" spans="1:31" s="22" customFormat="1" ht="19" customHeight="1" x14ac:dyDescent="0.2">
      <c r="A18" s="9"/>
      <c r="B18" s="9" t="s">
        <v>40</v>
      </c>
      <c r="C18" s="9"/>
      <c r="D18" s="9"/>
      <c r="E18" s="9"/>
      <c r="F18" s="9"/>
      <c r="G18" s="9"/>
      <c r="H18" s="9"/>
      <c r="I18" s="9"/>
      <c r="J18" s="9"/>
      <c r="V18" s="9"/>
      <c r="W18" s="9"/>
      <c r="X18" s="9"/>
      <c r="Y18" s="9"/>
      <c r="Z18" s="9"/>
    </row>
    <row r="19" spans="1:31" s="22" customFormat="1" ht="19" customHeight="1" x14ac:dyDescent="0.2">
      <c r="A19" s="9"/>
      <c r="B19" s="9" t="s">
        <v>18</v>
      </c>
      <c r="D19" s="9"/>
      <c r="E19" s="9"/>
      <c r="R19" s="36" t="str">
        <f>IF(VLOOKUP(AB3,入力場所!$A$2:$C$7,3,FALSE)=0,"",VLOOKUP(AB3,入力場所!$A$2:$C$7,3,FALSE))</f>
        <v/>
      </c>
      <c r="S19" s="36"/>
      <c r="T19" s="36"/>
      <c r="U19" s="36"/>
      <c r="V19" s="36"/>
      <c r="W19" s="9" t="s">
        <v>9</v>
      </c>
      <c r="Y19" s="9"/>
      <c r="Z19" s="9"/>
    </row>
    <row r="20" spans="1:31" s="22" customFormat="1" ht="19" customHeight="1" x14ac:dyDescent="0.2">
      <c r="A20" s="9"/>
      <c r="B20" s="9" t="s">
        <v>19</v>
      </c>
      <c r="C20" s="9"/>
      <c r="D20" s="9"/>
      <c r="E20" s="9"/>
      <c r="L20" s="9"/>
      <c r="M20" s="9"/>
      <c r="X20" s="9"/>
      <c r="Y20" s="9"/>
      <c r="Z20" s="9"/>
    </row>
    <row r="21" spans="1:31" s="22" customFormat="1" ht="19" customHeight="1" x14ac:dyDescent="0.2">
      <c r="A21" s="9"/>
      <c r="B21" s="9" t="s">
        <v>41</v>
      </c>
      <c r="C21" s="9"/>
      <c r="D21" s="9"/>
      <c r="E21" s="9"/>
      <c r="F21" s="9"/>
      <c r="G21" s="9"/>
      <c r="H21" s="9"/>
      <c r="I21" s="9"/>
      <c r="J21" s="9"/>
      <c r="L21" s="9"/>
      <c r="M21" s="9"/>
      <c r="N21" s="9"/>
      <c r="O21" s="9"/>
      <c r="P21" s="9"/>
      <c r="Q21" s="9"/>
      <c r="R21" s="9"/>
      <c r="S21" s="10"/>
      <c r="T21" s="9"/>
      <c r="U21" s="9"/>
      <c r="V21" s="9"/>
      <c r="W21" s="9"/>
      <c r="X21" s="9"/>
      <c r="Y21" s="9"/>
      <c r="Z21" s="9"/>
    </row>
    <row r="22" spans="1:31" s="22" customFormat="1" ht="19" customHeight="1" x14ac:dyDescent="0.2">
      <c r="A22" s="9"/>
      <c r="B22" s="9" t="s">
        <v>42</v>
      </c>
      <c r="C22" s="9"/>
      <c r="D22" s="9"/>
      <c r="E22" s="9"/>
      <c r="F22" s="9"/>
      <c r="G22" s="9"/>
      <c r="H22" s="9"/>
      <c r="I22" s="9"/>
      <c r="J22" s="9"/>
      <c r="L22" s="9"/>
      <c r="M22" s="9"/>
      <c r="N22" s="9"/>
      <c r="O22" s="9"/>
      <c r="P22" s="9"/>
      <c r="Q22" s="9"/>
      <c r="R22" s="9"/>
      <c r="S22" s="10"/>
      <c r="T22" s="9"/>
      <c r="U22" s="9"/>
      <c r="V22" s="9"/>
      <c r="W22" s="9"/>
      <c r="X22" s="9"/>
      <c r="Y22" s="9"/>
      <c r="Z22" s="9"/>
      <c r="AA22" s="41"/>
      <c r="AB22" s="41"/>
      <c r="AC22" s="41"/>
      <c r="AD22" s="41"/>
      <c r="AE22" s="41"/>
    </row>
    <row r="23" spans="1:31" s="22" customFormat="1" ht="18.75" customHeight="1" x14ac:dyDescent="0.2">
      <c r="S23" s="28"/>
      <c r="AA23" s="28"/>
    </row>
    <row r="24" spans="1:31" s="22" customFormat="1" ht="25.9" customHeight="1" x14ac:dyDescent="0.2">
      <c r="M24" s="22" t="s">
        <v>2</v>
      </c>
      <c r="S24" s="28"/>
      <c r="AA24" s="28"/>
    </row>
    <row r="25" spans="1:31" ht="5.65" customHeight="1" x14ac:dyDescent="0.2">
      <c r="Q25" s="9"/>
      <c r="S25" s="10"/>
    </row>
    <row r="26" spans="1:31" s="22" customFormat="1" ht="16.899999999999999" customHeight="1" x14ac:dyDescent="0.2">
      <c r="C26" s="14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0"/>
      <c r="T26" s="9"/>
      <c r="U26" s="9"/>
      <c r="V26" s="9"/>
    </row>
    <row r="27" spans="1:31" s="22" customFormat="1" ht="4.4000000000000004" customHeight="1" x14ac:dyDescent="0.2">
      <c r="C27" s="14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0"/>
      <c r="T27" s="9"/>
      <c r="U27" s="9"/>
      <c r="V27" s="9"/>
    </row>
    <row r="28" spans="1:31" s="22" customFormat="1" ht="19" customHeight="1" x14ac:dyDescent="0.2">
      <c r="C28" s="14"/>
      <c r="D28" s="14">
        <v>1</v>
      </c>
      <c r="E28" s="9" t="s">
        <v>10</v>
      </c>
      <c r="F28" s="9"/>
      <c r="G28" s="9"/>
      <c r="H28" s="9"/>
      <c r="I28" s="33" t="str">
        <f>IF(VLOOKUP(AB3,入力場所!$A$2:$C$7,2,FALSE)=0,"",VLOOKUP(AB3,入力場所!$A$2:$C$7,2,FALSE))</f>
        <v/>
      </c>
      <c r="J28" s="33"/>
      <c r="K28" s="33"/>
      <c r="L28" s="33"/>
      <c r="M28" s="33"/>
      <c r="N28" s="33"/>
      <c r="O28" s="33"/>
      <c r="P28" s="33"/>
      <c r="Q28" s="33"/>
      <c r="R28" s="33"/>
      <c r="S28" s="10"/>
      <c r="T28" s="9"/>
      <c r="U28" s="9"/>
      <c r="V28" s="9"/>
    </row>
    <row r="29" spans="1:31" s="22" customFormat="1" ht="4.5" customHeight="1" x14ac:dyDescent="0.2">
      <c r="C29" s="14"/>
      <c r="D29" s="14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0"/>
      <c r="T29" s="9"/>
      <c r="U29" s="9"/>
      <c r="V29" s="9"/>
    </row>
    <row r="30" spans="1:31" s="22" customFormat="1" ht="18.399999999999999" customHeight="1" x14ac:dyDescent="0.2">
      <c r="C30" s="14"/>
      <c r="D30" s="14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0"/>
      <c r="T30" s="9"/>
      <c r="U30" s="9"/>
      <c r="V30" s="9"/>
    </row>
    <row r="31" spans="1:31" s="22" customFormat="1" ht="4" customHeight="1" x14ac:dyDescent="0.2">
      <c r="C31" s="14"/>
      <c r="D31" s="14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0"/>
      <c r="T31" s="9"/>
      <c r="U31" s="9"/>
      <c r="V31" s="9"/>
    </row>
    <row r="32" spans="1:31" s="22" customFormat="1" ht="18.399999999999999" customHeight="1" x14ac:dyDescent="0.2">
      <c r="C32" s="14"/>
      <c r="D32" s="14">
        <v>2</v>
      </c>
      <c r="E32" s="9" t="s">
        <v>11</v>
      </c>
      <c r="F32" s="9"/>
      <c r="G32" s="9"/>
      <c r="H32" s="9"/>
      <c r="I32" s="9" t="s">
        <v>12</v>
      </c>
      <c r="J32" s="9"/>
      <c r="K32" s="9"/>
      <c r="L32" s="9"/>
      <c r="M32" s="9"/>
      <c r="N32" s="9"/>
      <c r="O32" s="9"/>
      <c r="P32" s="9"/>
      <c r="Q32" s="9"/>
      <c r="R32" s="9"/>
      <c r="S32" s="10"/>
      <c r="T32" s="9"/>
      <c r="U32" s="9"/>
      <c r="V32" s="9"/>
    </row>
    <row r="33" spans="3:24" s="22" customFormat="1" ht="3.4" customHeight="1" x14ac:dyDescent="0.2">
      <c r="C33" s="14"/>
      <c r="D33" s="14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0"/>
      <c r="T33" s="9"/>
      <c r="U33" s="9"/>
      <c r="V33" s="9"/>
    </row>
    <row r="34" spans="3:24" s="22" customFormat="1" ht="18.399999999999999" customHeight="1" x14ac:dyDescent="0.2">
      <c r="C34" s="14"/>
      <c r="D34" s="14"/>
      <c r="E34" s="9"/>
      <c r="F34" s="9"/>
      <c r="G34" s="9"/>
      <c r="H34" s="9"/>
      <c r="I34" s="9" t="s">
        <v>13</v>
      </c>
      <c r="J34" s="9"/>
      <c r="K34" s="9"/>
      <c r="L34" s="9"/>
      <c r="M34" s="9"/>
      <c r="N34" s="9"/>
      <c r="O34" s="9"/>
      <c r="P34" s="9"/>
      <c r="Q34" s="9"/>
      <c r="R34" s="9"/>
      <c r="S34" s="16"/>
      <c r="T34" s="17"/>
      <c r="U34" s="16"/>
      <c r="V34" s="9"/>
      <c r="W34" s="9"/>
      <c r="X34" s="9"/>
    </row>
    <row r="35" spans="3:24" s="22" customFormat="1" ht="3" customHeight="1" x14ac:dyDescent="0.2">
      <c r="C35" s="14"/>
      <c r="D35" s="14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6"/>
      <c r="T35" s="17"/>
      <c r="U35" s="16"/>
      <c r="V35" s="9"/>
      <c r="W35" s="9"/>
      <c r="X35" s="9"/>
    </row>
    <row r="36" spans="3:24" s="22" customFormat="1" ht="18" customHeight="1" x14ac:dyDescent="0.2">
      <c r="C36" s="14"/>
      <c r="D36" s="14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6"/>
      <c r="T36" s="17"/>
      <c r="U36" s="16"/>
      <c r="V36" s="9"/>
      <c r="W36" s="9"/>
      <c r="X36" s="9"/>
    </row>
    <row r="37" spans="3:24" s="22" customFormat="1" ht="3" customHeight="1" x14ac:dyDescent="0.2">
      <c r="C37" s="14"/>
      <c r="D37" s="14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6"/>
      <c r="T37" s="17"/>
      <c r="U37" s="16"/>
      <c r="V37" s="9"/>
      <c r="W37" s="9"/>
      <c r="X37" s="9"/>
    </row>
    <row r="38" spans="3:24" s="22" customFormat="1" ht="19" customHeight="1" x14ac:dyDescent="0.2">
      <c r="C38" s="9"/>
      <c r="D38" s="14">
        <v>3</v>
      </c>
      <c r="E38" s="9" t="s">
        <v>16</v>
      </c>
      <c r="F38" s="9"/>
      <c r="G38" s="9"/>
      <c r="H38" s="9"/>
      <c r="I38" s="9" t="str">
        <f>+'委嘱状（本人用）６月'!H37</f>
        <v>第９８回北海道陸上競技選手権大会兼第３８回南部忠平記念陸上</v>
      </c>
      <c r="J38" s="9"/>
      <c r="K38" s="9"/>
      <c r="L38" s="9"/>
      <c r="M38" s="9"/>
      <c r="N38" s="9"/>
      <c r="O38" s="9"/>
      <c r="P38" s="9"/>
      <c r="Q38" s="9"/>
      <c r="R38" s="9"/>
      <c r="S38" s="16"/>
      <c r="T38" s="17"/>
      <c r="U38" s="16"/>
      <c r="V38" s="9"/>
      <c r="W38" s="9"/>
      <c r="X38" s="9"/>
    </row>
    <row r="39" spans="3:24" s="22" customFormat="1" ht="4" customHeight="1" x14ac:dyDescent="0.2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16"/>
      <c r="S39" s="16"/>
      <c r="T39" s="17"/>
      <c r="U39" s="16"/>
      <c r="V39" s="9"/>
      <c r="W39" s="9"/>
      <c r="X39" s="9"/>
    </row>
    <row r="40" spans="3:24" s="22" customFormat="1" ht="18.399999999999999" customHeight="1" x14ac:dyDescent="0.2">
      <c r="C40" s="9"/>
      <c r="D40" s="9"/>
      <c r="E40" s="9"/>
      <c r="F40" s="9"/>
      <c r="G40" s="9"/>
      <c r="H40" s="9"/>
      <c r="I40" s="9" t="str">
        <f>'委嘱状（本人用）６月'!H39</f>
        <v>競技大会準備作業のため</v>
      </c>
      <c r="J40" s="9"/>
      <c r="K40" s="9"/>
      <c r="L40" s="9"/>
      <c r="M40" s="9"/>
      <c r="N40" s="9"/>
      <c r="O40" s="9"/>
      <c r="P40" s="9"/>
      <c r="Q40" s="9"/>
      <c r="R40" s="14"/>
      <c r="S40" s="16"/>
      <c r="T40" s="17"/>
      <c r="U40" s="16"/>
      <c r="V40" s="9"/>
      <c r="W40" s="9"/>
      <c r="X40" s="9"/>
    </row>
    <row r="41" spans="3:24" ht="4" customHeight="1" x14ac:dyDescent="0.2">
      <c r="Q41" s="9"/>
      <c r="R41" s="14"/>
      <c r="S41" s="16"/>
      <c r="T41" s="17"/>
      <c r="U41" s="16"/>
    </row>
    <row r="42" spans="3:24" ht="19" customHeight="1" x14ac:dyDescent="0.2">
      <c r="Q42" s="9"/>
      <c r="R42" s="14"/>
      <c r="S42" s="16"/>
      <c r="T42" s="17"/>
      <c r="U42" s="16"/>
    </row>
    <row r="43" spans="3:24" ht="4.4000000000000004" customHeight="1" x14ac:dyDescent="0.2">
      <c r="Q43" s="9"/>
      <c r="R43" s="16"/>
      <c r="S43" s="16"/>
      <c r="T43" s="17"/>
      <c r="U43" s="16"/>
    </row>
    <row r="44" spans="3:24" ht="19" customHeight="1" x14ac:dyDescent="0.2">
      <c r="Q44" s="9"/>
      <c r="R44" s="16"/>
      <c r="S44" s="16"/>
      <c r="T44" s="17"/>
      <c r="U44" s="16"/>
    </row>
    <row r="45" spans="3:24" ht="3.4" customHeight="1" x14ac:dyDescent="0.2">
      <c r="Q45" s="9"/>
      <c r="R45" s="16"/>
      <c r="S45" s="16"/>
      <c r="T45" s="17"/>
      <c r="U45" s="16"/>
    </row>
    <row r="46" spans="3:24" ht="19.399999999999999" customHeight="1" x14ac:dyDescent="0.2">
      <c r="Q46" s="9"/>
      <c r="R46" s="16"/>
      <c r="S46" s="16"/>
      <c r="T46" s="17"/>
      <c r="U46" s="16"/>
    </row>
    <row r="47" spans="3:24" ht="3.75" customHeight="1" x14ac:dyDescent="0.2">
      <c r="Q47" s="9"/>
      <c r="R47" s="16"/>
      <c r="S47" s="16"/>
      <c r="T47" s="17"/>
      <c r="U47" s="16"/>
    </row>
    <row r="48" spans="3:24" ht="15" customHeight="1" x14ac:dyDescent="0.2">
      <c r="Q48" s="9"/>
      <c r="R48" s="16"/>
      <c r="S48" s="16"/>
      <c r="T48" s="17"/>
      <c r="U48" s="16"/>
    </row>
    <row r="49" spans="17:21" ht="3.75" customHeight="1" x14ac:dyDescent="0.2">
      <c r="Q49" s="9"/>
      <c r="R49" s="16"/>
      <c r="S49" s="16"/>
      <c r="T49" s="17"/>
      <c r="U49" s="16"/>
    </row>
    <row r="50" spans="17:21" ht="15" customHeight="1" x14ac:dyDescent="0.2">
      <c r="Q50" s="9"/>
    </row>
    <row r="51" spans="17:21" ht="3.75" customHeight="1" x14ac:dyDescent="0.2">
      <c r="Q51" s="9"/>
      <c r="R51" s="16"/>
      <c r="S51" s="16"/>
      <c r="T51" s="17"/>
      <c r="U51" s="16"/>
    </row>
    <row r="52" spans="17:21" ht="15" customHeight="1" x14ac:dyDescent="0.2">
      <c r="Q52" s="9"/>
      <c r="R52" s="16"/>
      <c r="S52" s="16"/>
      <c r="T52" s="17"/>
      <c r="U52" s="16"/>
    </row>
  </sheetData>
  <mergeCells count="10">
    <mergeCell ref="R19:V19"/>
    <mergeCell ref="AA22:AE22"/>
    <mergeCell ref="I28:R28"/>
    <mergeCell ref="B3:H3"/>
    <mergeCell ref="AB3:AB6"/>
    <mergeCell ref="AB10:AB11"/>
    <mergeCell ref="AC10:AC11"/>
    <mergeCell ref="AD10:AD11"/>
    <mergeCell ref="AE10:AE11"/>
    <mergeCell ref="B15:C15"/>
  </mergeCells>
  <phoneticPr fontId="1"/>
  <pageMargins left="0.19685039370078741" right="0.19685039370078741" top="0.39370078740157483" bottom="0.39370078740157483" header="0.31496062992125984" footer="0.31496062992125984"/>
  <pageSetup paperSize="9" orientation="portrait" horizontalDpi="360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Spinner 1">
              <controlPr defaultSize="0" autoPict="0">
                <anchor moveWithCells="1" sizeWithCells="1">
                  <from>
                    <xdr:col>28</xdr:col>
                    <xdr:colOff>260350</xdr:colOff>
                    <xdr:row>1</xdr:row>
                    <xdr:rowOff>393700</xdr:rowOff>
                  </from>
                  <to>
                    <xdr:col>29</xdr:col>
                    <xdr:colOff>469900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FFD7D-1A14-46D3-B003-D2927AFE89B5}">
  <sheetPr>
    <tabColor theme="7" tint="0.59999389629810485"/>
  </sheetPr>
  <dimension ref="A1:AL52"/>
  <sheetViews>
    <sheetView view="pageBreakPreview" zoomScaleNormal="100" zoomScaleSheetLayoutView="100" workbookViewId="0">
      <selection activeCell="W12" sqref="W12"/>
    </sheetView>
  </sheetViews>
  <sheetFormatPr defaultColWidth="3.7265625" defaultRowHeight="15" customHeight="1" x14ac:dyDescent="0.2"/>
  <cols>
    <col min="1" max="16" width="3.7265625" style="9"/>
    <col min="17" max="17" width="3.7265625" style="10"/>
    <col min="18" max="23" width="3.7265625" style="9"/>
    <col min="24" max="24" width="3.6328125" style="9" customWidth="1"/>
    <col min="25" max="25" width="0.26953125" style="9" customWidth="1"/>
    <col min="26" max="27" width="3.7265625" style="9"/>
    <col min="28" max="30" width="12.36328125" style="9" customWidth="1"/>
    <col min="31" max="16384" width="3.7265625" style="9"/>
  </cols>
  <sheetData>
    <row r="1" spans="1:38" s="22" customFormat="1" ht="34" customHeight="1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P1" s="10"/>
      <c r="Q1" s="9"/>
      <c r="R1" s="9"/>
      <c r="T1" s="12" t="str">
        <f>委嘱状７月!T2</f>
        <v>令和７年　７月吉日</v>
      </c>
      <c r="U1" s="9"/>
      <c r="V1" s="9"/>
      <c r="W1" s="9"/>
      <c r="X1" s="9"/>
      <c r="Y1" s="9"/>
    </row>
    <row r="2" spans="1:38" s="22" customFormat="1" ht="13.5" thickBo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P2" s="10"/>
      <c r="Q2" s="9"/>
      <c r="R2" s="9"/>
      <c r="S2" s="9"/>
      <c r="T2" s="9"/>
      <c r="U2" s="9"/>
      <c r="V2" s="9"/>
      <c r="W2" s="9"/>
      <c r="X2" s="9"/>
      <c r="Y2" s="9"/>
      <c r="AB2" s="22" t="s">
        <v>0</v>
      </c>
    </row>
    <row r="3" spans="1:38" s="22" customFormat="1" ht="19" customHeight="1" x14ac:dyDescent="0.2">
      <c r="A3" s="9"/>
      <c r="B3" s="41" t="str">
        <f>IF(VLOOKUP(AB3,入力場所!$A$2:$D$7,4,FALSE)=0,"",VLOOKUP(AB3,入力場所!$A$2:$D$7,4,FALSE))</f>
        <v/>
      </c>
      <c r="C3" s="41"/>
      <c r="D3" s="41"/>
      <c r="E3" s="41"/>
      <c r="F3" s="41"/>
      <c r="G3" s="41"/>
      <c r="H3" s="41"/>
      <c r="I3" s="9"/>
      <c r="J3" s="9"/>
      <c r="K3" s="9"/>
      <c r="L3" s="9"/>
      <c r="M3" s="9"/>
      <c r="N3" s="9"/>
      <c r="P3" s="10"/>
      <c r="Q3" s="9"/>
      <c r="R3" s="9"/>
      <c r="S3" s="9"/>
      <c r="T3" s="9"/>
      <c r="U3" s="9"/>
      <c r="V3" s="9"/>
      <c r="W3" s="9"/>
      <c r="X3" s="9"/>
      <c r="Y3" s="9"/>
      <c r="AB3" s="37">
        <v>1</v>
      </c>
      <c r="AC3" s="23" t="s">
        <v>1</v>
      </c>
      <c r="AD3" s="23"/>
    </row>
    <row r="4" spans="1:38" s="22" customFormat="1" ht="19" customHeight="1" x14ac:dyDescent="0.2">
      <c r="A4" s="9"/>
      <c r="B4" s="9"/>
      <c r="C4" s="9"/>
      <c r="D4" s="9"/>
      <c r="E4" s="9" t="s">
        <v>6</v>
      </c>
      <c r="F4" s="9"/>
      <c r="G4" s="9"/>
      <c r="H4" s="9"/>
      <c r="I4" s="9"/>
      <c r="J4" s="9"/>
      <c r="K4" s="9"/>
      <c r="L4" s="9"/>
      <c r="M4" s="9"/>
      <c r="N4" s="9"/>
      <c r="P4" s="10"/>
      <c r="Q4" s="9"/>
      <c r="R4" s="9"/>
      <c r="S4" s="9"/>
      <c r="T4" s="9"/>
      <c r="U4" s="9"/>
      <c r="V4" s="9"/>
      <c r="W4" s="9"/>
      <c r="X4" s="9"/>
      <c r="Y4" s="9"/>
      <c r="AB4" s="38"/>
      <c r="AC4" s="24"/>
      <c r="AD4" s="24"/>
      <c r="AE4" s="25"/>
      <c r="AF4" s="25"/>
      <c r="AG4" s="25"/>
      <c r="AH4" s="25"/>
      <c r="AI4" s="25"/>
      <c r="AJ4" s="25"/>
      <c r="AK4" s="25"/>
      <c r="AL4" s="25"/>
    </row>
    <row r="5" spans="1:38" s="22" customFormat="1" ht="19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P5" s="9"/>
      <c r="R5" s="9" t="s">
        <v>7</v>
      </c>
      <c r="S5" s="9"/>
      <c r="T5" s="9"/>
      <c r="U5" s="9"/>
      <c r="V5" s="9"/>
      <c r="W5" s="9"/>
      <c r="X5" s="9"/>
      <c r="Y5" s="9"/>
      <c r="AB5" s="38"/>
      <c r="AC5" s="23"/>
      <c r="AD5" s="23"/>
    </row>
    <row r="6" spans="1:38" s="22" customFormat="1" ht="19" customHeight="1" thickBo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P6" s="9"/>
      <c r="R6" s="9" t="s">
        <v>8</v>
      </c>
      <c r="S6" s="9"/>
      <c r="T6" s="9" t="str">
        <f>'委嘱状（本人用）６月'!T7</f>
        <v>　𣳾　地　浩　幸　</v>
      </c>
      <c r="U6" s="9"/>
      <c r="V6" s="9"/>
      <c r="W6" s="9"/>
      <c r="X6" s="9"/>
      <c r="Y6" s="9"/>
      <c r="AB6" s="39"/>
      <c r="AC6" s="23"/>
      <c r="AD6" s="23"/>
    </row>
    <row r="7" spans="1:38" s="22" customFormat="1" ht="19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S7" s="14"/>
      <c r="T7" s="14" t="s">
        <v>44</v>
      </c>
      <c r="U7" s="9"/>
      <c r="V7" s="9"/>
      <c r="W7" s="9"/>
      <c r="X7" s="9"/>
      <c r="Y7" s="9"/>
      <c r="AB7" s="23"/>
      <c r="AC7" s="23"/>
      <c r="AD7" s="23"/>
    </row>
    <row r="8" spans="1:38" s="22" customFormat="1" ht="19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T8" s="9"/>
      <c r="U8" s="9"/>
      <c r="V8" s="9"/>
      <c r="W8" s="9"/>
      <c r="X8" s="9"/>
      <c r="Y8" s="9"/>
      <c r="AB8" s="23"/>
      <c r="AC8" s="23"/>
      <c r="AD8" s="23"/>
    </row>
    <row r="9" spans="1:38" s="22" customFormat="1" ht="8.2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P9" s="10"/>
      <c r="Q9" s="9"/>
      <c r="R9" s="9"/>
      <c r="S9" s="9"/>
      <c r="T9" s="9"/>
      <c r="U9" s="9"/>
      <c r="V9" s="9"/>
      <c r="W9" s="9"/>
      <c r="X9" s="9"/>
      <c r="Y9" s="9"/>
      <c r="AB9" s="23"/>
      <c r="AC9" s="23"/>
      <c r="AD9" s="23"/>
    </row>
    <row r="10" spans="1:38" s="26" customFormat="1" ht="19.399999999999999" customHeight="1" x14ac:dyDescent="0.2">
      <c r="A10" s="9"/>
      <c r="B10" s="9"/>
      <c r="C10" s="9"/>
      <c r="D10" s="9"/>
      <c r="E10" s="9"/>
      <c r="F10" s="9"/>
      <c r="H10" s="9"/>
      <c r="I10" s="9"/>
      <c r="J10" s="9"/>
      <c r="L10" s="9"/>
      <c r="M10" s="9"/>
      <c r="N10" s="9"/>
      <c r="O10" s="9"/>
      <c r="P10" s="9"/>
      <c r="Q10" s="9"/>
      <c r="R10" s="9"/>
      <c r="S10" s="10"/>
      <c r="T10" s="9"/>
      <c r="U10" s="9"/>
      <c r="V10" s="9"/>
      <c r="W10" s="9"/>
      <c r="X10" s="9"/>
      <c r="Y10" s="9"/>
      <c r="Z10" s="9"/>
      <c r="AB10" s="42"/>
      <c r="AC10" s="42"/>
      <c r="AD10" s="42"/>
      <c r="AE10" s="43"/>
    </row>
    <row r="11" spans="1:38" s="26" customFormat="1" ht="19.399999999999999" customHeight="1" x14ac:dyDescent="0.2">
      <c r="A11" s="9"/>
      <c r="B11" s="9"/>
      <c r="C11" s="9"/>
      <c r="D11" s="9" t="str">
        <f>'委嘱状（本人用）６月'!C14</f>
        <v>第９８回北海道陸上競技選手権大会兼第３８回南部忠平記念陸上競技大会</v>
      </c>
      <c r="E11" s="9"/>
      <c r="F11" s="9"/>
      <c r="G11" s="9"/>
      <c r="H11" s="9"/>
      <c r="I11" s="9"/>
      <c r="J11" s="9"/>
      <c r="L11" s="9"/>
      <c r="M11" s="9"/>
      <c r="N11" s="9"/>
      <c r="O11" s="9"/>
      <c r="P11" s="9"/>
      <c r="Q11" s="9"/>
      <c r="R11" s="9"/>
      <c r="S11" s="10"/>
      <c r="T11" s="9"/>
      <c r="U11" s="9"/>
      <c r="V11" s="9"/>
      <c r="W11" s="9"/>
      <c r="X11" s="9"/>
      <c r="Y11" s="9"/>
      <c r="Z11" s="9"/>
      <c r="AB11" s="42"/>
      <c r="AC11" s="42"/>
      <c r="AD11" s="42"/>
      <c r="AE11" s="43"/>
    </row>
    <row r="12" spans="1:38" s="26" customFormat="1" ht="19.399999999999999" customHeight="1" x14ac:dyDescent="0.2">
      <c r="A12" s="9"/>
      <c r="B12" s="9"/>
      <c r="C12" s="9"/>
      <c r="D12" s="9" t="str">
        <f>'委嘱状（本人用）６月'!C15</f>
        <v>準備作業について（依頼）</v>
      </c>
      <c r="E12" s="9"/>
      <c r="F12" s="9"/>
      <c r="G12" s="9"/>
      <c r="H12" s="9"/>
      <c r="I12" s="9"/>
      <c r="J12" s="9"/>
      <c r="L12" s="9"/>
      <c r="M12" s="9"/>
      <c r="N12" s="9"/>
      <c r="O12" s="9"/>
      <c r="P12" s="9"/>
      <c r="Q12" s="9"/>
      <c r="R12" s="9"/>
      <c r="S12" s="10"/>
      <c r="T12" s="9"/>
      <c r="U12" s="9"/>
      <c r="V12" s="9"/>
      <c r="W12" s="9"/>
      <c r="X12" s="9"/>
      <c r="Y12" s="9"/>
      <c r="Z12" s="9"/>
      <c r="AB12" s="24"/>
      <c r="AC12" s="24"/>
      <c r="AD12" s="24"/>
      <c r="AE12" s="27"/>
    </row>
    <row r="13" spans="1:38" s="26" customFormat="1" ht="19.399999999999999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L13" s="9"/>
      <c r="M13" s="9"/>
      <c r="N13" s="9"/>
      <c r="O13" s="9"/>
      <c r="P13" s="9"/>
      <c r="Q13" s="9"/>
      <c r="R13" s="9"/>
      <c r="S13" s="10"/>
      <c r="T13" s="9"/>
      <c r="U13" s="9"/>
      <c r="V13" s="9"/>
      <c r="W13" s="9"/>
      <c r="X13" s="9"/>
      <c r="Y13" s="9"/>
      <c r="Z13" s="9"/>
      <c r="AB13" s="24"/>
      <c r="AC13" s="24"/>
      <c r="AD13" s="24"/>
      <c r="AE13" s="27"/>
    </row>
    <row r="14" spans="1:38" s="22" customFormat="1" ht="6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L14" s="9"/>
      <c r="M14" s="9"/>
      <c r="N14" s="9"/>
      <c r="O14" s="9"/>
      <c r="P14" s="9"/>
      <c r="Q14" s="9"/>
      <c r="R14" s="9"/>
      <c r="S14" s="10"/>
      <c r="T14" s="9"/>
      <c r="U14" s="9"/>
      <c r="V14" s="9"/>
      <c r="W14" s="9"/>
      <c r="X14" s="9"/>
      <c r="Y14" s="9"/>
      <c r="Z14" s="9"/>
    </row>
    <row r="15" spans="1:38" s="22" customFormat="1" ht="19" customHeight="1" x14ac:dyDescent="0.2">
      <c r="A15" s="9"/>
      <c r="B15" s="40" t="str">
        <f>IF(VLOOKUP(AB3,入力場所!$A$2:$E$7,5,FALSE)=0,"",VLOOKUP(AB3,入力場所!$A$2:$E$7,5,FALSE))</f>
        <v/>
      </c>
      <c r="C15" s="40"/>
      <c r="D15" s="9" t="s">
        <v>35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0"/>
      <c r="T15" s="9"/>
      <c r="U15" s="9"/>
      <c r="V15" s="9"/>
      <c r="W15" s="9"/>
      <c r="X15" s="9"/>
      <c r="Y15" s="9"/>
      <c r="Z15" s="9"/>
    </row>
    <row r="16" spans="1:38" s="22" customFormat="1" ht="19" customHeight="1" x14ac:dyDescent="0.2">
      <c r="A16" s="9"/>
      <c r="B16" s="9" t="s">
        <v>36</v>
      </c>
      <c r="C16" s="9"/>
      <c r="D16" s="9"/>
      <c r="E16" s="9"/>
      <c r="F16" s="9"/>
      <c r="G16" s="9"/>
      <c r="H16" s="9"/>
      <c r="I16" s="9"/>
      <c r="J16" s="9"/>
      <c r="L16" s="9"/>
      <c r="M16" s="9"/>
      <c r="N16" s="9"/>
      <c r="O16" s="9"/>
      <c r="P16" s="9"/>
      <c r="Q16" s="9"/>
      <c r="R16" s="9"/>
      <c r="S16" s="10"/>
      <c r="T16" s="9"/>
      <c r="U16" s="9"/>
      <c r="V16" s="9"/>
      <c r="W16" s="9"/>
      <c r="X16" s="9"/>
      <c r="Y16" s="9"/>
      <c r="Z16" s="9"/>
    </row>
    <row r="17" spans="1:27" s="22" customFormat="1" ht="19" customHeight="1" x14ac:dyDescent="0.2">
      <c r="A17" s="9"/>
      <c r="B17" s="9" t="s">
        <v>39</v>
      </c>
      <c r="C17" s="9"/>
      <c r="D17" s="9"/>
      <c r="E17" s="9"/>
      <c r="F17" s="9"/>
      <c r="G17" s="9"/>
      <c r="H17" s="9"/>
      <c r="I17" s="9"/>
      <c r="J17" s="9"/>
      <c r="L17" s="9"/>
      <c r="M17" s="9"/>
      <c r="N17" s="9"/>
      <c r="O17" s="9"/>
      <c r="P17" s="9"/>
      <c r="Q17" s="9"/>
      <c r="R17" s="9"/>
      <c r="S17" s="10"/>
      <c r="T17" s="9"/>
      <c r="U17" s="9"/>
      <c r="V17" s="9"/>
      <c r="W17" s="9"/>
      <c r="X17" s="9"/>
      <c r="Y17" s="9"/>
      <c r="Z17" s="9"/>
    </row>
    <row r="18" spans="1:27" s="22" customFormat="1" ht="19" customHeight="1" x14ac:dyDescent="0.2">
      <c r="A18" s="9"/>
      <c r="B18" s="9" t="s">
        <v>40</v>
      </c>
      <c r="C18" s="9"/>
      <c r="D18" s="9"/>
      <c r="E18" s="9"/>
      <c r="F18" s="9"/>
      <c r="G18" s="9"/>
      <c r="H18" s="9"/>
      <c r="I18" s="9"/>
      <c r="J18" s="9"/>
      <c r="V18" s="9"/>
      <c r="W18" s="9"/>
      <c r="X18" s="9"/>
      <c r="Y18" s="9"/>
      <c r="Z18" s="9"/>
    </row>
    <row r="19" spans="1:27" s="22" customFormat="1" ht="19" customHeight="1" x14ac:dyDescent="0.2">
      <c r="A19" s="9"/>
      <c r="B19" s="9" t="s">
        <v>18</v>
      </c>
      <c r="D19" s="9"/>
      <c r="E19" s="9"/>
      <c r="R19" s="36" t="str">
        <f>IF(VLOOKUP(AB3,入力場所!$A$2:$C$7,3,FALSE)=0,"",VLOOKUP(AB3,入力場所!$A$2:$C$7,3,FALSE))</f>
        <v/>
      </c>
      <c r="S19" s="36"/>
      <c r="T19" s="36"/>
      <c r="U19" s="36"/>
      <c r="V19" s="36"/>
      <c r="W19" s="9" t="s">
        <v>9</v>
      </c>
      <c r="Y19" s="9"/>
      <c r="Z19" s="9"/>
    </row>
    <row r="20" spans="1:27" s="22" customFormat="1" ht="19" customHeight="1" x14ac:dyDescent="0.2">
      <c r="A20" s="9"/>
      <c r="B20" s="9" t="s">
        <v>19</v>
      </c>
      <c r="C20" s="9"/>
      <c r="D20" s="9"/>
      <c r="E20" s="9"/>
      <c r="L20" s="9"/>
      <c r="M20" s="9"/>
      <c r="X20" s="9"/>
      <c r="Y20" s="9"/>
      <c r="Z20" s="9"/>
    </row>
    <row r="21" spans="1:27" s="22" customFormat="1" ht="19" customHeight="1" x14ac:dyDescent="0.2">
      <c r="A21" s="9"/>
      <c r="B21" s="9" t="s">
        <v>41</v>
      </c>
      <c r="C21" s="9"/>
      <c r="D21" s="9"/>
      <c r="E21" s="9"/>
      <c r="F21" s="9"/>
      <c r="G21" s="9"/>
      <c r="H21" s="9"/>
      <c r="I21" s="9"/>
      <c r="J21" s="9"/>
      <c r="L21" s="9"/>
      <c r="M21" s="9"/>
      <c r="N21" s="9"/>
      <c r="O21" s="9"/>
      <c r="P21" s="9"/>
      <c r="Q21" s="9"/>
      <c r="R21" s="9"/>
      <c r="S21" s="10"/>
      <c r="T21" s="9"/>
      <c r="U21" s="9"/>
      <c r="V21" s="9"/>
      <c r="W21" s="9"/>
      <c r="X21" s="9"/>
      <c r="Y21" s="9"/>
      <c r="Z21" s="9"/>
    </row>
    <row r="22" spans="1:27" s="22" customFormat="1" ht="19" customHeight="1" x14ac:dyDescent="0.2">
      <c r="A22" s="9"/>
      <c r="B22" s="9" t="s">
        <v>42</v>
      </c>
      <c r="C22" s="9"/>
      <c r="D22" s="9"/>
      <c r="E22" s="9"/>
      <c r="F22" s="9"/>
      <c r="G22" s="9"/>
      <c r="H22" s="9"/>
      <c r="I22" s="9"/>
      <c r="J22" s="9"/>
      <c r="L22" s="9"/>
      <c r="M22" s="9"/>
      <c r="N22" s="9"/>
      <c r="O22" s="9"/>
      <c r="P22" s="9"/>
      <c r="Q22" s="9"/>
      <c r="R22" s="9"/>
      <c r="S22" s="10"/>
      <c r="T22" s="9"/>
      <c r="U22" s="9"/>
      <c r="V22" s="9"/>
      <c r="W22" s="9"/>
      <c r="X22" s="9"/>
      <c r="Y22" s="9"/>
      <c r="Z22" s="9"/>
    </row>
    <row r="23" spans="1:27" s="22" customFormat="1" ht="18.75" customHeight="1" x14ac:dyDescent="0.2">
      <c r="S23" s="28"/>
      <c r="AA23" s="28"/>
    </row>
    <row r="24" spans="1:27" s="22" customFormat="1" ht="25.9" customHeight="1" x14ac:dyDescent="0.2">
      <c r="M24" s="22" t="s">
        <v>2</v>
      </c>
      <c r="S24" s="28"/>
      <c r="AA24" s="28"/>
    </row>
    <row r="25" spans="1:27" ht="5.65" customHeight="1" x14ac:dyDescent="0.2">
      <c r="Q25" s="9"/>
      <c r="S25" s="10"/>
    </row>
    <row r="26" spans="1:27" s="22" customFormat="1" ht="16.899999999999999" customHeight="1" x14ac:dyDescent="0.2">
      <c r="C26" s="14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0"/>
      <c r="T26" s="9"/>
      <c r="U26" s="9"/>
      <c r="V26" s="9"/>
    </row>
    <row r="27" spans="1:27" s="22" customFormat="1" ht="4.4000000000000004" customHeight="1" x14ac:dyDescent="0.2">
      <c r="C27" s="14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0"/>
      <c r="T27" s="9"/>
      <c r="U27" s="9"/>
      <c r="V27" s="9"/>
    </row>
    <row r="28" spans="1:27" s="22" customFormat="1" ht="19" customHeight="1" x14ac:dyDescent="0.2">
      <c r="C28" s="14"/>
      <c r="D28" s="14">
        <v>1</v>
      </c>
      <c r="E28" s="9" t="s">
        <v>10</v>
      </c>
      <c r="F28" s="9"/>
      <c r="G28" s="9"/>
      <c r="H28" s="9"/>
      <c r="I28" s="33" t="str">
        <f>IF(VLOOKUP(AB3,入力場所!$A$2:$C$7,2,FALSE)=0,"",VLOOKUP(AB3,入力場所!$A$2:$C$7,2,FALSE))</f>
        <v/>
      </c>
      <c r="J28" s="33"/>
      <c r="K28" s="33"/>
      <c r="L28" s="33"/>
      <c r="M28" s="33"/>
      <c r="N28" s="33"/>
      <c r="O28" s="33"/>
      <c r="P28" s="33"/>
      <c r="Q28" s="33"/>
      <c r="R28" s="33"/>
      <c r="S28" s="10"/>
      <c r="T28" s="9"/>
      <c r="U28" s="9"/>
      <c r="V28" s="9"/>
    </row>
    <row r="29" spans="1:27" s="22" customFormat="1" ht="4.5" customHeight="1" x14ac:dyDescent="0.2">
      <c r="C29" s="14"/>
      <c r="D29" s="14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0"/>
      <c r="T29" s="9"/>
      <c r="U29" s="9"/>
      <c r="V29" s="9"/>
    </row>
    <row r="30" spans="1:27" s="22" customFormat="1" ht="18.399999999999999" customHeight="1" x14ac:dyDescent="0.2">
      <c r="C30" s="14"/>
      <c r="D30" s="14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0"/>
      <c r="T30" s="9"/>
      <c r="U30" s="9"/>
      <c r="V30" s="9"/>
    </row>
    <row r="31" spans="1:27" s="22" customFormat="1" ht="4" customHeight="1" x14ac:dyDescent="0.2">
      <c r="C31" s="14"/>
      <c r="D31" s="14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0"/>
      <c r="T31" s="9"/>
      <c r="U31" s="9"/>
      <c r="V31" s="9"/>
    </row>
    <row r="32" spans="1:27" s="22" customFormat="1" ht="18.399999999999999" customHeight="1" x14ac:dyDescent="0.2">
      <c r="C32" s="14"/>
      <c r="D32" s="14">
        <v>2</v>
      </c>
      <c r="E32" s="9" t="s">
        <v>11</v>
      </c>
      <c r="F32" s="9"/>
      <c r="G32" s="9"/>
      <c r="H32" s="9"/>
      <c r="I32" s="9" t="s">
        <v>12</v>
      </c>
      <c r="J32" s="9"/>
      <c r="K32" s="9"/>
      <c r="L32" s="9"/>
      <c r="M32" s="9"/>
      <c r="N32" s="9"/>
      <c r="O32" s="9"/>
      <c r="P32" s="9"/>
      <c r="Q32" s="9"/>
      <c r="R32" s="9"/>
      <c r="S32" s="10"/>
      <c r="T32" s="9"/>
      <c r="U32" s="9"/>
      <c r="V32" s="9"/>
    </row>
    <row r="33" spans="3:24" s="22" customFormat="1" ht="3.4" customHeight="1" x14ac:dyDescent="0.2">
      <c r="C33" s="14"/>
      <c r="D33" s="14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0"/>
      <c r="T33" s="9"/>
      <c r="U33" s="9"/>
      <c r="V33" s="9"/>
    </row>
    <row r="34" spans="3:24" s="22" customFormat="1" ht="18.399999999999999" customHeight="1" x14ac:dyDescent="0.2">
      <c r="C34" s="14"/>
      <c r="D34" s="14"/>
      <c r="E34" s="9"/>
      <c r="F34" s="9"/>
      <c r="G34" s="9"/>
      <c r="H34" s="9"/>
      <c r="I34" s="9" t="s">
        <v>13</v>
      </c>
      <c r="J34" s="9"/>
      <c r="K34" s="9"/>
      <c r="L34" s="9"/>
      <c r="M34" s="9"/>
      <c r="N34" s="9"/>
      <c r="O34" s="9"/>
      <c r="P34" s="9"/>
      <c r="Q34" s="9"/>
      <c r="R34" s="9"/>
      <c r="S34" s="16"/>
      <c r="T34" s="17"/>
      <c r="U34" s="16"/>
      <c r="V34" s="9"/>
      <c r="W34" s="9"/>
      <c r="X34" s="9"/>
    </row>
    <row r="35" spans="3:24" s="22" customFormat="1" ht="3" customHeight="1" x14ac:dyDescent="0.2">
      <c r="C35" s="14"/>
      <c r="D35" s="14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6"/>
      <c r="T35" s="17"/>
      <c r="U35" s="16"/>
      <c r="V35" s="9"/>
      <c r="W35" s="9"/>
      <c r="X35" s="9"/>
    </row>
    <row r="36" spans="3:24" s="22" customFormat="1" ht="18" customHeight="1" x14ac:dyDescent="0.2">
      <c r="C36" s="14"/>
      <c r="D36" s="14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6"/>
      <c r="T36" s="17"/>
      <c r="U36" s="16"/>
      <c r="V36" s="9"/>
      <c r="W36" s="9"/>
      <c r="X36" s="9"/>
    </row>
    <row r="37" spans="3:24" s="22" customFormat="1" ht="3" customHeight="1" x14ac:dyDescent="0.2">
      <c r="C37" s="14"/>
      <c r="D37" s="14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6"/>
      <c r="T37" s="17"/>
      <c r="U37" s="16"/>
      <c r="V37" s="9"/>
      <c r="W37" s="9"/>
      <c r="X37" s="9"/>
    </row>
    <row r="38" spans="3:24" s="22" customFormat="1" ht="19" customHeight="1" x14ac:dyDescent="0.2">
      <c r="C38" s="9"/>
      <c r="D38" s="14">
        <v>3</v>
      </c>
      <c r="E38" s="9" t="s">
        <v>16</v>
      </c>
      <c r="F38" s="9"/>
      <c r="G38" s="9"/>
      <c r="H38" s="9"/>
      <c r="I38" s="9" t="str">
        <f>+'委嘱状（本人用）６月'!H37</f>
        <v>第９８回北海道陸上競技選手権大会兼第３８回南部忠平記念陸上</v>
      </c>
      <c r="J38" s="9"/>
      <c r="K38" s="9"/>
      <c r="L38" s="9"/>
      <c r="M38" s="9"/>
      <c r="N38" s="9"/>
      <c r="O38" s="9"/>
      <c r="P38" s="9"/>
      <c r="Q38" s="9"/>
      <c r="R38" s="9"/>
      <c r="S38" s="16"/>
      <c r="T38" s="17"/>
      <c r="U38" s="16"/>
      <c r="V38" s="9"/>
      <c r="W38" s="9"/>
      <c r="X38" s="9"/>
    </row>
    <row r="39" spans="3:24" s="22" customFormat="1" ht="4" customHeight="1" x14ac:dyDescent="0.2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16"/>
      <c r="S39" s="16"/>
      <c r="T39" s="17"/>
      <c r="U39" s="16"/>
      <c r="V39" s="9"/>
      <c r="W39" s="9"/>
      <c r="X39" s="9"/>
    </row>
    <row r="40" spans="3:24" s="22" customFormat="1" ht="18.399999999999999" customHeight="1" x14ac:dyDescent="0.2">
      <c r="C40" s="9"/>
      <c r="D40" s="9"/>
      <c r="E40" s="9"/>
      <c r="F40" s="9"/>
      <c r="G40" s="9"/>
      <c r="H40" s="9"/>
      <c r="I40" s="9" t="str">
        <f>'委嘱状（本人用）６月'!H39</f>
        <v>競技大会準備作業のため</v>
      </c>
      <c r="J40" s="9"/>
      <c r="K40" s="9"/>
      <c r="L40" s="9"/>
      <c r="M40" s="9"/>
      <c r="N40" s="9"/>
      <c r="O40" s="9"/>
      <c r="P40" s="9"/>
      <c r="Q40" s="9"/>
      <c r="R40" s="14"/>
      <c r="S40" s="16"/>
      <c r="T40" s="17"/>
      <c r="U40" s="16"/>
      <c r="V40" s="9"/>
      <c r="W40" s="9"/>
      <c r="X40" s="9"/>
    </row>
    <row r="41" spans="3:24" ht="4" customHeight="1" x14ac:dyDescent="0.2">
      <c r="Q41" s="9"/>
      <c r="R41" s="14"/>
      <c r="S41" s="16"/>
      <c r="T41" s="17"/>
      <c r="U41" s="16"/>
    </row>
    <row r="42" spans="3:24" ht="19" customHeight="1" x14ac:dyDescent="0.2">
      <c r="Q42" s="9"/>
      <c r="R42" s="14"/>
      <c r="S42" s="16"/>
      <c r="T42" s="17"/>
      <c r="U42" s="16"/>
    </row>
    <row r="43" spans="3:24" ht="4.4000000000000004" customHeight="1" x14ac:dyDescent="0.2">
      <c r="Q43" s="9"/>
      <c r="R43" s="16"/>
      <c r="S43" s="16"/>
      <c r="T43" s="17"/>
      <c r="U43" s="16"/>
    </row>
    <row r="44" spans="3:24" ht="19" customHeight="1" x14ac:dyDescent="0.2">
      <c r="Q44" s="9"/>
      <c r="R44" s="16"/>
      <c r="S44" s="16"/>
      <c r="T44" s="17"/>
      <c r="U44" s="16"/>
    </row>
    <row r="45" spans="3:24" ht="3.4" customHeight="1" x14ac:dyDescent="0.2">
      <c r="Q45" s="9"/>
      <c r="R45" s="16"/>
      <c r="S45" s="16"/>
      <c r="T45" s="17"/>
      <c r="U45" s="16"/>
    </row>
    <row r="46" spans="3:24" ht="19.399999999999999" customHeight="1" x14ac:dyDescent="0.2">
      <c r="Q46" s="9"/>
      <c r="R46" s="16"/>
      <c r="S46" s="16"/>
      <c r="T46" s="17"/>
      <c r="U46" s="16"/>
    </row>
    <row r="47" spans="3:24" ht="3.75" customHeight="1" x14ac:dyDescent="0.2">
      <c r="Q47" s="9"/>
      <c r="R47" s="16"/>
      <c r="S47" s="16"/>
      <c r="T47" s="17"/>
      <c r="U47" s="16"/>
    </row>
    <row r="48" spans="3:24" ht="15" customHeight="1" x14ac:dyDescent="0.2">
      <c r="Q48" s="9"/>
      <c r="R48" s="16"/>
      <c r="S48" s="16"/>
      <c r="T48" s="17"/>
      <c r="U48" s="16"/>
    </row>
    <row r="49" spans="17:21" ht="3.75" customHeight="1" x14ac:dyDescent="0.2">
      <c r="Q49" s="9"/>
      <c r="R49" s="16"/>
      <c r="S49" s="16"/>
      <c r="T49" s="17"/>
      <c r="U49" s="16"/>
    </row>
    <row r="50" spans="17:21" ht="15" customHeight="1" x14ac:dyDescent="0.2">
      <c r="Q50" s="9"/>
    </row>
    <row r="51" spans="17:21" ht="3.75" customHeight="1" x14ac:dyDescent="0.2">
      <c r="Q51" s="9"/>
      <c r="R51" s="16"/>
      <c r="S51" s="16"/>
      <c r="T51" s="17"/>
      <c r="U51" s="16"/>
    </row>
    <row r="52" spans="17:21" ht="15" customHeight="1" x14ac:dyDescent="0.2">
      <c r="Q52" s="9"/>
      <c r="R52" s="16"/>
      <c r="S52" s="16"/>
      <c r="T52" s="17"/>
      <c r="U52" s="16"/>
    </row>
  </sheetData>
  <mergeCells count="9">
    <mergeCell ref="AE10:AE11"/>
    <mergeCell ref="B15:C15"/>
    <mergeCell ref="R19:V19"/>
    <mergeCell ref="I28:R28"/>
    <mergeCell ref="B3:H3"/>
    <mergeCell ref="AB3:AB6"/>
    <mergeCell ref="AB10:AB11"/>
    <mergeCell ref="AC10:AC11"/>
    <mergeCell ref="AD10:AD11"/>
  </mergeCells>
  <phoneticPr fontId="1"/>
  <pageMargins left="0.19685039370078741" right="0.19685039370078741" top="0.39370078740157483" bottom="0.39370078740157483" header="0.31496062992125984" footer="0.31496062992125984"/>
  <pageSetup paperSize="9" orientation="portrait" horizontalDpi="360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Spinner 1">
              <controlPr defaultSize="0" autoPict="0">
                <anchor moveWithCells="1" sizeWithCells="1">
                  <from>
                    <xdr:col>28</xdr:col>
                    <xdr:colOff>260350</xdr:colOff>
                    <xdr:row>1</xdr:row>
                    <xdr:rowOff>393700</xdr:rowOff>
                  </from>
                  <to>
                    <xdr:col>29</xdr:col>
                    <xdr:colOff>469900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入力場所</vt:lpstr>
      <vt:lpstr>委嘱状（本人用）６月</vt:lpstr>
      <vt:lpstr>学校長６月</vt:lpstr>
      <vt:lpstr>所属長６月</vt:lpstr>
      <vt:lpstr>委嘱状７月</vt:lpstr>
      <vt:lpstr>学校長７月</vt:lpstr>
      <vt:lpstr>所属長７月</vt:lpstr>
      <vt:lpstr>'委嘱状（本人用）６月'!Print_Area</vt:lpstr>
      <vt:lpstr>委嘱状７月!Print_Area</vt:lpstr>
      <vt:lpstr>学校長６月!Print_Area</vt:lpstr>
      <vt:lpstr>学校長７月!Print_Area</vt:lpstr>
      <vt:lpstr>所属長６月!Print_Area</vt:lpstr>
      <vt:lpstr>所属長７月!Print_Area</vt:lpstr>
      <vt:lpstr>入力場所!Print_Area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onodera</dc:creator>
  <cp:lastModifiedBy>慎哉 中山</cp:lastModifiedBy>
  <cp:lastPrinted>2025-03-03T00:17:45Z</cp:lastPrinted>
  <dcterms:created xsi:type="dcterms:W3CDTF">2012-06-25T18:36:48Z</dcterms:created>
  <dcterms:modified xsi:type="dcterms:W3CDTF">2025-06-29T22:37:26Z</dcterms:modified>
</cp:coreProperties>
</file>